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.old\Dropbox (CWPR)\CWP Development\Wind - Bango (BWF)\02. Project Approval\01. NSW\09. PAC\"/>
    </mc:Choice>
  </mc:AlternateContent>
  <xr:revisionPtr revIDLastSave="0" documentId="13_ncr:1_{D65522E1-4F9B-4C28-8C23-17202CB35B79}" xr6:coauthVersionLast="28" xr6:coauthVersionMax="28" xr10:uidLastSave="{00000000-0000-0000-0000-000000000000}"/>
  <bookViews>
    <workbookView xWindow="0" yWindow="0" windowWidth="23040" windowHeight="9660" xr2:uid="{D4DF5599-E9F2-4A7A-8108-E49DE7D3B799}"/>
  </bookViews>
  <sheets>
    <sheet name="Sheet1" sheetId="1" r:id="rId1"/>
    <sheet name="Chart1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K58" i="1"/>
  <c r="K65" i="1"/>
  <c r="J5" i="1"/>
  <c r="J11" i="1"/>
  <c r="K5" i="1" l="1"/>
  <c r="H78" i="1"/>
  <c r="I78" i="1"/>
  <c r="H47" i="1"/>
  <c r="J47" i="1" s="1"/>
  <c r="K47" i="1" s="1"/>
  <c r="I47" i="1"/>
  <c r="H65" i="1"/>
  <c r="I65" i="1"/>
  <c r="H64" i="1"/>
  <c r="H58" i="1"/>
  <c r="I58" i="1"/>
  <c r="H59" i="1"/>
  <c r="I59" i="1"/>
  <c r="H60" i="1"/>
  <c r="I60" i="1"/>
  <c r="H77" i="1"/>
  <c r="H14" i="1"/>
  <c r="H55" i="1"/>
  <c r="I55" i="1"/>
  <c r="H46" i="1"/>
  <c r="K23" i="1"/>
  <c r="K11" i="1"/>
  <c r="J67" i="1"/>
  <c r="K67" i="1" s="1"/>
  <c r="J49" i="1"/>
  <c r="K49" i="1" s="1"/>
  <c r="H71" i="1"/>
  <c r="I71" i="1"/>
  <c r="H33" i="1"/>
  <c r="I33" i="1"/>
  <c r="H50" i="1"/>
  <c r="I50" i="1"/>
  <c r="H62" i="1"/>
  <c r="I62" i="1"/>
  <c r="J19" i="1"/>
  <c r="K19" i="1" s="1"/>
  <c r="I64" i="1"/>
  <c r="J54" i="1"/>
  <c r="K54" i="1" s="1"/>
  <c r="J63" i="1"/>
  <c r="K63" i="1" s="1"/>
  <c r="J15" i="1"/>
  <c r="K15" i="1" s="1"/>
  <c r="J42" i="1"/>
  <c r="K42" i="1" s="1"/>
  <c r="J22" i="1"/>
  <c r="K22" i="1" s="1"/>
  <c r="J25" i="1"/>
  <c r="K25" i="1" s="1"/>
  <c r="J21" i="1"/>
  <c r="K21" i="1" s="1"/>
  <c r="H3" i="1"/>
  <c r="I3" i="1"/>
  <c r="H41" i="1"/>
  <c r="I41" i="1"/>
  <c r="H8" i="1"/>
  <c r="I8" i="1"/>
  <c r="H69" i="1"/>
  <c r="I69" i="1"/>
  <c r="H45" i="1"/>
  <c r="I45" i="1"/>
  <c r="H68" i="1"/>
  <c r="I68" i="1"/>
  <c r="H28" i="1"/>
  <c r="I28" i="1"/>
  <c r="H17" i="1"/>
  <c r="I17" i="1"/>
  <c r="H30" i="1"/>
  <c r="I30" i="1"/>
  <c r="H4" i="1"/>
  <c r="I4" i="1"/>
  <c r="H6" i="1"/>
  <c r="I6" i="1"/>
  <c r="H38" i="1"/>
  <c r="I38" i="1"/>
  <c r="H16" i="1"/>
  <c r="I16" i="1"/>
  <c r="H72" i="1"/>
  <c r="I72" i="1"/>
  <c r="H35" i="1"/>
  <c r="I35" i="1"/>
  <c r="H52" i="1"/>
  <c r="I52" i="1"/>
  <c r="H29" i="1"/>
  <c r="I29" i="1"/>
  <c r="H40" i="1"/>
  <c r="I40" i="1"/>
  <c r="H73" i="1"/>
  <c r="I73" i="1"/>
  <c r="H2" i="1"/>
  <c r="I2" i="1"/>
  <c r="H9" i="1"/>
  <c r="I9" i="1"/>
  <c r="H20" i="1"/>
  <c r="I20" i="1"/>
  <c r="H37" i="1"/>
  <c r="I37" i="1"/>
  <c r="H36" i="1"/>
  <c r="I36" i="1"/>
  <c r="H34" i="1"/>
  <c r="I34" i="1"/>
  <c r="H39" i="1"/>
  <c r="I39" i="1"/>
  <c r="H53" i="1"/>
  <c r="I53" i="1"/>
  <c r="H61" i="1"/>
  <c r="I61" i="1"/>
  <c r="H18" i="1"/>
  <c r="I18" i="1"/>
  <c r="H31" i="1"/>
  <c r="I31" i="1"/>
  <c r="H56" i="1"/>
  <c r="I56" i="1"/>
  <c r="I46" i="1"/>
  <c r="H32" i="1"/>
  <c r="I32" i="1"/>
  <c r="H26" i="1"/>
  <c r="I26" i="1"/>
  <c r="H7" i="1"/>
  <c r="I7" i="1"/>
  <c r="H75" i="1"/>
  <c r="I75" i="1"/>
  <c r="H10" i="1"/>
  <c r="I10" i="1"/>
  <c r="H66" i="1"/>
  <c r="I66" i="1"/>
  <c r="H70" i="1"/>
  <c r="I70" i="1"/>
  <c r="H76" i="1"/>
  <c r="I76" i="1"/>
  <c r="H27" i="1"/>
  <c r="I27" i="1"/>
  <c r="H74" i="1"/>
  <c r="I74" i="1"/>
  <c r="I48" i="1"/>
  <c r="H48" i="1"/>
  <c r="H44" i="1"/>
  <c r="I44" i="1"/>
  <c r="I24" i="1"/>
  <c r="H24" i="1"/>
  <c r="I77" i="1"/>
  <c r="H43" i="1"/>
  <c r="I43" i="1"/>
  <c r="H51" i="1"/>
  <c r="I51" i="1"/>
  <c r="I14" i="1"/>
  <c r="J78" i="1" l="1"/>
  <c r="K78" i="1" s="1"/>
  <c r="J14" i="1"/>
  <c r="K14" i="1" s="1"/>
  <c r="J64" i="1"/>
  <c r="K64" i="1" s="1"/>
  <c r="J55" i="1"/>
  <c r="K55" i="1" s="1"/>
  <c r="J58" i="1"/>
  <c r="J65" i="1"/>
  <c r="J50" i="1"/>
  <c r="K50" i="1" s="1"/>
  <c r="J59" i="1"/>
  <c r="K59" i="1" s="1"/>
  <c r="J60" i="1"/>
  <c r="K60" i="1" s="1"/>
  <c r="J12" i="1"/>
  <c r="K12" i="1" s="1"/>
  <c r="J43" i="1"/>
  <c r="K43" i="1" s="1"/>
  <c r="J44" i="1"/>
  <c r="K44" i="1" s="1"/>
  <c r="J74" i="1"/>
  <c r="K74" i="1" s="1"/>
  <c r="J76" i="1"/>
  <c r="K76" i="1" s="1"/>
  <c r="J66" i="1"/>
  <c r="K66" i="1" s="1"/>
  <c r="J62" i="1"/>
  <c r="K62" i="1" s="1"/>
  <c r="J33" i="1"/>
  <c r="K33" i="1" s="1"/>
  <c r="J71" i="1"/>
  <c r="K71" i="1" s="1"/>
  <c r="J51" i="1"/>
  <c r="K51" i="1" s="1"/>
  <c r="J77" i="1"/>
  <c r="K77" i="1" s="1"/>
  <c r="J10" i="1"/>
  <c r="K10" i="1" s="1"/>
  <c r="J26" i="1"/>
  <c r="K26" i="1" s="1"/>
  <c r="J46" i="1"/>
  <c r="K46" i="1" s="1"/>
  <c r="J18" i="1"/>
  <c r="K18" i="1" s="1"/>
  <c r="J53" i="1"/>
  <c r="K53" i="1" s="1"/>
  <c r="J34" i="1"/>
  <c r="K34" i="1" s="1"/>
  <c r="J37" i="1"/>
  <c r="K37" i="1" s="1"/>
  <c r="J9" i="1"/>
  <c r="K9" i="1" s="1"/>
  <c r="J73" i="1"/>
  <c r="K73" i="1" s="1"/>
  <c r="J29" i="1"/>
  <c r="K29" i="1" s="1"/>
  <c r="J35" i="1"/>
  <c r="K35" i="1" s="1"/>
  <c r="J16" i="1"/>
  <c r="K16" i="1" s="1"/>
  <c r="J6" i="1"/>
  <c r="K6" i="1" s="1"/>
  <c r="J30" i="1"/>
  <c r="K30" i="1" s="1"/>
  <c r="J68" i="1"/>
  <c r="K68" i="1" s="1"/>
  <c r="J69" i="1"/>
  <c r="K69" i="1" s="1"/>
  <c r="J41" i="1"/>
  <c r="K41" i="1" s="1"/>
  <c r="J13" i="1"/>
  <c r="K13" i="1" s="1"/>
  <c r="J27" i="1"/>
  <c r="K27" i="1" s="1"/>
  <c r="J75" i="1"/>
  <c r="K75" i="1" s="1"/>
  <c r="J7" i="1"/>
  <c r="K7" i="1" s="1"/>
  <c r="J32" i="1"/>
  <c r="K32" i="1" s="1"/>
  <c r="J56" i="1"/>
  <c r="K56" i="1" s="1"/>
  <c r="J31" i="1"/>
  <c r="K31" i="1" s="1"/>
  <c r="J61" i="1"/>
  <c r="K61" i="1" s="1"/>
  <c r="J39" i="1"/>
  <c r="K39" i="1" s="1"/>
  <c r="J36" i="1"/>
  <c r="K36" i="1" s="1"/>
  <c r="J20" i="1"/>
  <c r="K20" i="1" s="1"/>
  <c r="J2" i="1"/>
  <c r="K2" i="1" s="1"/>
  <c r="J40" i="1"/>
  <c r="K40" i="1" s="1"/>
  <c r="J52" i="1"/>
  <c r="K52" i="1" s="1"/>
  <c r="J72" i="1"/>
  <c r="K72" i="1" s="1"/>
  <c r="J38" i="1"/>
  <c r="K38" i="1" s="1"/>
  <c r="J4" i="1"/>
  <c r="K4" i="1" s="1"/>
  <c r="J17" i="1"/>
  <c r="K17" i="1" s="1"/>
  <c r="J28" i="1"/>
  <c r="K28" i="1" s="1"/>
  <c r="J45" i="1"/>
  <c r="K45" i="1" s="1"/>
  <c r="J8" i="1"/>
  <c r="K8" i="1" s="1"/>
  <c r="J3" i="1"/>
  <c r="K3" i="1" s="1"/>
  <c r="J48" i="1"/>
  <c r="K48" i="1" s="1"/>
  <c r="J24" i="1"/>
  <c r="K24" i="1" s="1"/>
  <c r="J70" i="1"/>
  <c r="K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 Old</author>
  </authors>
  <commentList>
    <comment ref="G1" authorId="0" shapeId="0" xr:uid="{D158CFBB-17B0-45E6-953B-5D1AB09A770E}">
      <text>
        <r>
          <rPr>
            <b/>
            <sz val="9"/>
            <color indexed="81"/>
            <rFont val="Tahoma"/>
            <family val="2"/>
          </rPr>
          <t>Kristin Old:</t>
        </r>
        <r>
          <rPr>
            <sz val="9"/>
            <color indexed="81"/>
            <rFont val="Tahoma"/>
            <family val="2"/>
          </rPr>
          <t xml:space="preserve">
If not the same location</t>
        </r>
      </text>
    </comment>
    <comment ref="K1" authorId="0" shapeId="0" xr:uid="{71048EAB-9992-4FF2-AA2F-DE0ADC3438D2}">
      <text>
        <r>
          <rPr>
            <b/>
            <sz val="9"/>
            <color indexed="81"/>
            <rFont val="Tahoma"/>
            <family val="2"/>
          </rPr>
          <t>Kristin Old:</t>
        </r>
        <r>
          <rPr>
            <sz val="9"/>
            <color indexed="81"/>
            <rFont val="Tahoma"/>
            <family val="2"/>
          </rPr>
          <t xml:space="preserve">
If restricting the layout to PL1 only, additional micrositing allowance is required for some WTGs to maintain current WTG location options.</t>
        </r>
      </text>
    </comment>
  </commentList>
</comments>
</file>

<file path=xl/sharedStrings.xml><?xml version="1.0" encoding="utf-8"?>
<sst xmlns="http://schemas.openxmlformats.org/spreadsheetml/2006/main" count="11" uniqueCount="9">
  <si>
    <t>Easting</t>
  </si>
  <si>
    <t>Southing</t>
  </si>
  <si>
    <t>Minimum micrositing required</t>
  </si>
  <si>
    <t>PL2 WTG ID</t>
  </si>
  <si>
    <t>PL1 WTG ID</t>
  </si>
  <si>
    <t>Distance to nearest PL1 WTG [m]</t>
  </si>
  <si>
    <t>Delta x [m]</t>
  </si>
  <si>
    <t>Delta y [m]</t>
  </si>
  <si>
    <t>PL2 nearest PL1 WTG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</si>
</sst>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quotePrefix="1" applyNumberFormat="1"/>
    <xf numFmtId="1" fontId="0" fillId="0" borderId="0" xfId="0" applyNumberFormat="1"/>
    <xf numFmtId="1" fontId="0" fillId="0" borderId="0" xfId="0" applyNumberFormat="1" applyFill="1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quotePrefix="1" applyNumberFormat="1" applyFont="1" applyAlignment="1">
      <alignment horizontal="center" vertical="top" wrapText="1"/>
    </xf>
    <xf numFmtId="0" fontId="0" fillId="0" borderId="0" xfId="0" applyFont="1"/>
    <xf numFmtId="0" fontId="5" fillId="0" borderId="0" xfId="0" applyFont="1"/>
    <xf numFmtId="0" fontId="5" fillId="0" borderId="0" xfId="0" quotePrefix="1" applyNumberFormat="1" applyFont="1"/>
    <xf numFmtId="1" fontId="2" fillId="0" borderId="0" xfId="0" applyNumberFormat="1" applyFont="1"/>
    <xf numFmtId="1" fontId="2" fillId="0" borderId="0" xfId="0" applyNumberFormat="1" applyFont="1" applyFill="1"/>
    <xf numFmtId="1" fontId="0" fillId="0" borderId="0" xfId="0" applyNumberFormat="1" applyFont="1"/>
    <xf numFmtId="0" fontId="6" fillId="0" borderId="0" xfId="0" quotePrefix="1" applyNumberFormat="1" applyFont="1" applyFill="1"/>
    <xf numFmtId="0" fontId="7" fillId="0" borderId="0" xfId="0" quotePrefix="1" applyNumberFormat="1" applyFont="1" applyFill="1"/>
    <xf numFmtId="0" fontId="1" fillId="0" borderId="0" xfId="0" applyFont="1" applyFill="1" applyAlignment="1">
      <alignment horizontal="center"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Bango</a:t>
            </a:r>
            <a:r>
              <a:rPr lang="en-GB" baseline="0"/>
              <a:t> PL1 and PL2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PL2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xVal>
            <c:numRef>
              <c:f>Sheet1!$E$2:$E$78</c:f>
              <c:numCache>
                <c:formatCode>0</c:formatCode>
                <c:ptCount val="77"/>
                <c:pt idx="0" formatCode="General">
                  <c:v>671618</c:v>
                </c:pt>
                <c:pt idx="1">
                  <c:v>672550.60304817604</c:v>
                </c:pt>
                <c:pt idx="2" formatCode="General">
                  <c:v>671220</c:v>
                </c:pt>
                <c:pt idx="4" formatCode="General">
                  <c:v>671261</c:v>
                </c:pt>
                <c:pt idx="5">
                  <c:v>664943.77358423301</c:v>
                </c:pt>
                <c:pt idx="6">
                  <c:v>672634.63884535898</c:v>
                </c:pt>
                <c:pt idx="7">
                  <c:v>671656</c:v>
                </c:pt>
                <c:pt idx="8">
                  <c:v>664721.07425635797</c:v>
                </c:pt>
                <c:pt idx="12">
                  <c:v>662281.00000786502</c:v>
                </c:pt>
                <c:pt idx="14">
                  <c:v>671295.38724610396</c:v>
                </c:pt>
                <c:pt idx="15" formatCode="General">
                  <c:v>671131</c:v>
                </c:pt>
                <c:pt idx="16">
                  <c:v>669891.64466756105</c:v>
                </c:pt>
                <c:pt idx="18">
                  <c:v>670331</c:v>
                </c:pt>
                <c:pt idx="22">
                  <c:v>663756</c:v>
                </c:pt>
                <c:pt idx="24">
                  <c:v>664931</c:v>
                </c:pt>
                <c:pt idx="25">
                  <c:v>664806</c:v>
                </c:pt>
                <c:pt idx="26">
                  <c:v>671006.25225867506</c:v>
                </c:pt>
                <c:pt idx="27">
                  <c:v>671465.00002313999</c:v>
                </c:pt>
                <c:pt idx="28">
                  <c:v>671216.92504125799</c:v>
                </c:pt>
                <c:pt idx="29">
                  <c:v>669615.00002142705</c:v>
                </c:pt>
                <c:pt idx="30">
                  <c:v>664831.00000874302</c:v>
                </c:pt>
                <c:pt idx="31">
                  <c:v>671054.23724701896</c:v>
                </c:pt>
                <c:pt idx="32">
                  <c:v>670056</c:v>
                </c:pt>
                <c:pt idx="33">
                  <c:v>671370.151605975</c:v>
                </c:pt>
                <c:pt idx="34">
                  <c:v>669956</c:v>
                </c:pt>
                <c:pt idx="35">
                  <c:v>670581</c:v>
                </c:pt>
                <c:pt idx="36">
                  <c:v>671286.81939762505</c:v>
                </c:pt>
                <c:pt idx="37">
                  <c:v>670190.00002190995</c:v>
                </c:pt>
                <c:pt idx="38">
                  <c:v>671481.00001154502</c:v>
                </c:pt>
                <c:pt idx="39">
                  <c:v>672625.42033166497</c:v>
                </c:pt>
                <c:pt idx="41">
                  <c:v>663056</c:v>
                </c:pt>
                <c:pt idx="42">
                  <c:v>663781</c:v>
                </c:pt>
                <c:pt idx="43" formatCode="General">
                  <c:v>672228</c:v>
                </c:pt>
                <c:pt idx="44">
                  <c:v>669456</c:v>
                </c:pt>
                <c:pt idx="45">
                  <c:v>669634.086875726</c:v>
                </c:pt>
                <c:pt idx="46">
                  <c:v>663856</c:v>
                </c:pt>
                <c:pt idx="48">
                  <c:v>665289.41931010201</c:v>
                </c:pt>
                <c:pt idx="49">
                  <c:v>663431.00000827597</c:v>
                </c:pt>
                <c:pt idx="50">
                  <c:v>671402.45824611699</c:v>
                </c:pt>
                <c:pt idx="51">
                  <c:v>669706</c:v>
                </c:pt>
                <c:pt idx="53">
                  <c:v>671031</c:v>
                </c:pt>
                <c:pt idx="54">
                  <c:v>665621.30541532906</c:v>
                </c:pt>
                <c:pt idx="56">
                  <c:v>663806</c:v>
                </c:pt>
                <c:pt idx="57">
                  <c:v>663965.39764392201</c:v>
                </c:pt>
                <c:pt idx="58">
                  <c:v>663656</c:v>
                </c:pt>
                <c:pt idx="59">
                  <c:v>669756</c:v>
                </c:pt>
                <c:pt idx="60">
                  <c:v>664803.05747906899</c:v>
                </c:pt>
                <c:pt idx="62">
                  <c:v>664021.05610472895</c:v>
                </c:pt>
                <c:pt idx="63">
                  <c:v>664131.00000851206</c:v>
                </c:pt>
                <c:pt idx="64">
                  <c:v>664781</c:v>
                </c:pt>
                <c:pt idx="66">
                  <c:v>670858.67654848297</c:v>
                </c:pt>
                <c:pt idx="67">
                  <c:v>672300.72281061695</c:v>
                </c:pt>
                <c:pt idx="68">
                  <c:v>664756.00001746998</c:v>
                </c:pt>
                <c:pt idx="69">
                  <c:v>672309.54259513598</c:v>
                </c:pt>
                <c:pt idx="70">
                  <c:v>671327.72726132395</c:v>
                </c:pt>
                <c:pt idx="71">
                  <c:v>671506.00001161697</c:v>
                </c:pt>
                <c:pt idx="72">
                  <c:v>663956.00000844698</c:v>
                </c:pt>
                <c:pt idx="73" formatCode="General">
                  <c:v>664704</c:v>
                </c:pt>
                <c:pt idx="74">
                  <c:v>664806</c:v>
                </c:pt>
                <c:pt idx="75">
                  <c:v>662537.75812421995</c:v>
                </c:pt>
                <c:pt idx="76">
                  <c:v>672506</c:v>
                </c:pt>
              </c:numCache>
            </c:numRef>
          </c:xVal>
          <c:yVal>
            <c:numRef>
              <c:f>Sheet1!$F$2:$F$78</c:f>
              <c:numCache>
                <c:formatCode>0</c:formatCode>
                <c:ptCount val="77"/>
                <c:pt idx="0" formatCode="General">
                  <c:v>6174752</c:v>
                </c:pt>
                <c:pt idx="1">
                  <c:v>6169349.9880800704</c:v>
                </c:pt>
                <c:pt idx="2" formatCode="General">
                  <c:v>6172725</c:v>
                </c:pt>
                <c:pt idx="4" formatCode="General">
                  <c:v>6169917</c:v>
                </c:pt>
                <c:pt idx="5">
                  <c:v>6171738.8801712897</c:v>
                </c:pt>
                <c:pt idx="6">
                  <c:v>6169745.3210355602</c:v>
                </c:pt>
                <c:pt idx="7">
                  <c:v>6173805</c:v>
                </c:pt>
                <c:pt idx="8">
                  <c:v>6172732.6412999704</c:v>
                </c:pt>
                <c:pt idx="12">
                  <c:v>6173305.0000198903</c:v>
                </c:pt>
                <c:pt idx="14">
                  <c:v>6169502.9419038603</c:v>
                </c:pt>
                <c:pt idx="15" formatCode="General">
                  <c:v>6168379</c:v>
                </c:pt>
                <c:pt idx="16">
                  <c:v>6171232.7161236703</c:v>
                </c:pt>
                <c:pt idx="18">
                  <c:v>6173405</c:v>
                </c:pt>
                <c:pt idx="22">
                  <c:v>6172505</c:v>
                </c:pt>
                <c:pt idx="24">
                  <c:v>6176230</c:v>
                </c:pt>
                <c:pt idx="25">
                  <c:v>6174230</c:v>
                </c:pt>
                <c:pt idx="26">
                  <c:v>6168950.9566609096</c:v>
                </c:pt>
                <c:pt idx="27">
                  <c:v>6170340.0000394797</c:v>
                </c:pt>
                <c:pt idx="28">
                  <c:v>6169266.9249270502</c:v>
                </c:pt>
                <c:pt idx="29">
                  <c:v>6171540.0000396296</c:v>
                </c:pt>
                <c:pt idx="30">
                  <c:v>6175855.0000200896</c:v>
                </c:pt>
                <c:pt idx="31">
                  <c:v>6173944.1035134802</c:v>
                </c:pt>
                <c:pt idx="32">
                  <c:v>6172655</c:v>
                </c:pt>
                <c:pt idx="33">
                  <c:v>6174592.9075076599</c:v>
                </c:pt>
                <c:pt idx="34">
                  <c:v>6172305</c:v>
                </c:pt>
                <c:pt idx="35">
                  <c:v>6170855</c:v>
                </c:pt>
                <c:pt idx="36">
                  <c:v>6174189.1120614503</c:v>
                </c:pt>
                <c:pt idx="37">
                  <c:v>6172964.0000398401</c:v>
                </c:pt>
                <c:pt idx="38">
                  <c:v>6173130.0000199396</c:v>
                </c:pt>
                <c:pt idx="39">
                  <c:v>6168300.1715686703</c:v>
                </c:pt>
                <c:pt idx="41">
                  <c:v>6174030</c:v>
                </c:pt>
                <c:pt idx="42">
                  <c:v>6172005</c:v>
                </c:pt>
                <c:pt idx="43" formatCode="General">
                  <c:v>6170535</c:v>
                </c:pt>
                <c:pt idx="44">
                  <c:v>6173580</c:v>
                </c:pt>
                <c:pt idx="45">
                  <c:v>6173943.9278561398</c:v>
                </c:pt>
                <c:pt idx="46">
                  <c:v>6171405</c:v>
                </c:pt>
                <c:pt idx="48">
                  <c:v>6176593.4248388596</c:v>
                </c:pt>
                <c:pt idx="49">
                  <c:v>6171805.0000197897</c:v>
                </c:pt>
                <c:pt idx="50">
                  <c:v>6173443.1812535301</c:v>
                </c:pt>
                <c:pt idx="51">
                  <c:v>6171830</c:v>
                </c:pt>
                <c:pt idx="53">
                  <c:v>6171355</c:v>
                </c:pt>
                <c:pt idx="54">
                  <c:v>6171496.8044532398</c:v>
                </c:pt>
                <c:pt idx="56">
                  <c:v>6174730</c:v>
                </c:pt>
                <c:pt idx="57">
                  <c:v>6174233.6572863804</c:v>
                </c:pt>
                <c:pt idx="58">
                  <c:v>6172955</c:v>
                </c:pt>
                <c:pt idx="59">
                  <c:v>6174180</c:v>
                </c:pt>
                <c:pt idx="60">
                  <c:v>6174671.9676652402</c:v>
                </c:pt>
                <c:pt idx="62">
                  <c:v>6173610.2825253401</c:v>
                </c:pt>
                <c:pt idx="63">
                  <c:v>6173380.0000199098</c:v>
                </c:pt>
                <c:pt idx="64">
                  <c:v>6175530</c:v>
                </c:pt>
                <c:pt idx="66">
                  <c:v>6171115.1089883205</c:v>
                </c:pt>
                <c:pt idx="67">
                  <c:v>6167831.2700129701</c:v>
                </c:pt>
                <c:pt idx="68">
                  <c:v>6173455.0000398401</c:v>
                </c:pt>
                <c:pt idx="69">
                  <c:v>6168688.50125344</c:v>
                </c:pt>
                <c:pt idx="70">
                  <c:v>6172413.2183661005</c:v>
                </c:pt>
                <c:pt idx="71">
                  <c:v>6167805.0000195596</c:v>
                </c:pt>
                <c:pt idx="72">
                  <c:v>6173205.0000198996</c:v>
                </c:pt>
                <c:pt idx="73" formatCode="General">
                  <c:v>6175039</c:v>
                </c:pt>
                <c:pt idx="74">
                  <c:v>6173805</c:v>
                </c:pt>
                <c:pt idx="75">
                  <c:v>6173951.8863285501</c:v>
                </c:pt>
                <c:pt idx="76">
                  <c:v>6168980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F4-491E-A5AE-B0AD6A0E47C1}"/>
            </c:ext>
          </c:extLst>
        </c:ser>
        <c:ser>
          <c:idx val="0"/>
          <c:order val="1"/>
          <c:tx>
            <c:v>PL1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220E9F1-8F5D-4097-B050-2CD7678648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0F4-491E-A5AE-B0AD6A0E47C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DBF256-95CD-4F15-9E57-46EE513C26E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0F4-491E-A5AE-B0AD6A0E47C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03DDE5D-0EC7-49BB-9623-12D1DBD4A4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0F4-491E-A5AE-B0AD6A0E47C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1A3C74-ABCD-4B65-96A6-28032A04BF3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0F4-491E-A5AE-B0AD6A0E47C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BE748A7-3359-41F2-B33A-F20471E3EDE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0F4-491E-A5AE-B0AD6A0E47C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AD4C2D2-BAF6-471C-BB59-95F56FDB7DC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0F4-491E-A5AE-B0AD6A0E47C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AC98A5F-B152-421D-810B-2A2A8E6F4F4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0F4-491E-A5AE-B0AD6A0E47C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9759F4F-AA7E-4674-9B49-9132C2359EE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0F4-491E-A5AE-B0AD6A0E47C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56B45C9-BED3-4170-AAAF-76F34F3831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0F4-491E-A5AE-B0AD6A0E47C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7740C17-B8AE-4D24-9D19-66B5B811FC6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0F4-491E-A5AE-B0AD6A0E47C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9E9762F-44B4-40CE-904B-9E58F9BB50B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0F4-491E-A5AE-B0AD6A0E47C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3A63E57-2DBA-48C3-8F3C-EAEA599794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0F4-491E-A5AE-B0AD6A0E47C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DED5FC4-3222-45EC-9258-11C22E6DC9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0F4-491E-A5AE-B0AD6A0E47C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C74CB91-13B1-40FA-97B5-C41BAD29C3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0F4-491E-A5AE-B0AD6A0E47C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F99B0BD-0D36-425E-938A-1F9D5F4A078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0F4-491E-A5AE-B0AD6A0E47C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7289630-D6E0-48F5-A0E7-A04D8A4E295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0F4-491E-A5AE-B0AD6A0E47C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35101D1-AAD8-4055-B289-F70D216A127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0F4-491E-A5AE-B0AD6A0E47C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D00B986-D742-4123-84C9-F086784058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0F4-491E-A5AE-B0AD6A0E47C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4D1BC3D-67BC-4AC0-83F4-B2A8BA7245B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0F4-491E-A5AE-B0AD6A0E47C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88364A6-153B-430E-8228-4F00D332183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0F4-491E-A5AE-B0AD6A0E47C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E530FFE-D1F7-4670-A65F-933E31E1F49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0F4-491E-A5AE-B0AD6A0E47C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0636862F-9B96-4B43-9DB6-72FE1707B57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0F4-491E-A5AE-B0AD6A0E47C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DCC611A1-30C5-4022-8BF7-9C1586052FF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0F4-491E-A5AE-B0AD6A0E47C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EE82E73-7B0C-48BF-8039-31EC1DA0E1E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0F4-491E-A5AE-B0AD6A0E47C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95076F34-4092-420B-8130-353E1F2E540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0F4-491E-A5AE-B0AD6A0E47C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A659C3E-7640-4997-9F34-0719264732B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0F4-491E-A5AE-B0AD6A0E47C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AC3BF621-117A-44CB-AF80-CF62B611259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0F4-491E-A5AE-B0AD6A0E47C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2CA6A12-5428-41ED-84FD-8ECF13577F2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0F4-491E-A5AE-B0AD6A0E47C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20ADC6F-947B-4F58-AD3E-CFA5C8DE4E2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0F4-491E-A5AE-B0AD6A0E47C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6A43B32-E357-4C03-83A5-093303F918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0F4-491E-A5AE-B0AD6A0E47C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50831858-294A-4A35-AF57-79ED4AAAA2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0F4-491E-A5AE-B0AD6A0E47C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1E87657B-A05C-41F6-901F-9315091E226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0F4-491E-A5AE-B0AD6A0E47C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31BCF86-03E2-43D6-AAB7-7C63D502738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0F4-491E-A5AE-B0AD6A0E47C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6C767040-E5AF-4912-B6A9-B8B1DB766C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0F4-491E-A5AE-B0AD6A0E47C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AA384C0A-D221-4244-B7C0-04679079972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0F4-491E-A5AE-B0AD6A0E47C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F64E1BC2-3FE8-46B1-AA6A-A7F74D421D1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0F4-491E-A5AE-B0AD6A0E47C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DDF92A0-4AFF-488E-8F1C-F517C955DE8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0F4-491E-A5AE-B0AD6A0E47C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1E4C0FF4-C5A5-469D-9C2F-8B20920B36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0F4-491E-A5AE-B0AD6A0E47C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B1300F0-368F-459C-B2EF-85056D9A0D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0F4-491E-A5AE-B0AD6A0E47C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B1D085D1-2391-428D-9C88-4AF8B899C3E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0F4-491E-A5AE-B0AD6A0E47C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E8A44F77-BFEF-4D99-A1A9-8758A8CC8FD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0F4-491E-A5AE-B0AD6A0E47C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BA4BBA2-3A47-4E6A-B5C7-3EA7081E07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0F4-491E-A5AE-B0AD6A0E47C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E3461AC9-BA76-4F29-BA96-94FA0BFA4B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0F4-491E-A5AE-B0AD6A0E47C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F07E1C7B-F117-42DB-8EA2-47BA70A1021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0F4-491E-A5AE-B0AD6A0E47C1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DAA13FC-134F-4325-B840-1D330A0B6F6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0F4-491E-A5AE-B0AD6A0E47C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58C5A8D5-0B89-4FA2-A861-7EFAD28C95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0F4-491E-A5AE-B0AD6A0E47C1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CCFCD7F2-C67F-4D4B-9862-018E86B782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0F4-491E-A5AE-B0AD6A0E47C1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351ABCAC-548C-4B11-89A6-13BBDDFD44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0F4-491E-A5AE-B0AD6A0E47C1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4FBC71F7-FD10-4134-AC4E-20EB2674A7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0F4-491E-A5AE-B0AD6A0E47C1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C2C621D0-628D-402F-A473-26763E5F4C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10F4-491E-A5AE-B0AD6A0E47C1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BFC3771B-26EF-4E88-B521-ED755514A0C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10F4-491E-A5AE-B0AD6A0E47C1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22C76546-B871-4A55-BD24-3D7B4113B8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10F4-491E-A5AE-B0AD6A0E47C1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3275014D-5899-4A02-86C4-4B114CCC716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10F4-491E-A5AE-B0AD6A0E47C1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A85FF394-1B7E-458F-8653-CCBAB23FB04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10F4-491E-A5AE-B0AD6A0E47C1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8D4B7816-59A9-40E8-909C-84A6A0A618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10F4-491E-A5AE-B0AD6A0E47C1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0D44EFEE-9BE3-4FBB-877A-13CFCC28490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10F4-491E-A5AE-B0AD6A0E47C1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C1542B0A-E3E6-458F-8F1A-9CDE970CECD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10F4-491E-A5AE-B0AD6A0E47C1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C5E6A556-F72D-4332-A551-DAD27400853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10F4-491E-A5AE-B0AD6A0E47C1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E32AB9B0-75D2-41E1-8F52-3876D936606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10F4-491E-A5AE-B0AD6A0E47C1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D4FC1664-72B4-4810-8604-CE6E3476761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10F4-491E-A5AE-B0AD6A0E47C1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15D24DA9-D92E-4DC3-9A97-9B986D261B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10F4-491E-A5AE-B0AD6A0E47C1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DCC7340B-B3F9-4922-9E1C-CB79C4124C9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10F4-491E-A5AE-B0AD6A0E47C1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148E83E6-27F2-4F3C-8052-BDB21FB092B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10F4-491E-A5AE-B0AD6A0E47C1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C182EDF0-3656-4A33-95AA-AD1B80C6E8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10F4-491E-A5AE-B0AD6A0E47C1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C47232CC-042C-42D2-8BC8-2D05707D58F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10F4-491E-A5AE-B0AD6A0E47C1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859D83BE-3AE7-40D7-91D4-EE623643BE0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10F4-491E-A5AE-B0AD6A0E47C1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A555FFB0-B81A-4BB0-B17A-F0D985057A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10F4-491E-A5AE-B0AD6A0E47C1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2F52C443-E373-4D54-B686-115F9EA2B3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10F4-491E-A5AE-B0AD6A0E47C1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2E847373-9EC1-416E-AF60-0A77A1FCE5C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10F4-491E-A5AE-B0AD6A0E47C1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833CF702-E084-44D4-8E6F-2C6FC40F84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10F4-491E-A5AE-B0AD6A0E47C1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BA9EB6C0-2E9D-44C7-BB61-88A8791531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10F4-491E-A5AE-B0AD6A0E47C1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C1BAEB3B-C1F6-4557-87E7-3ADE8A4697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10F4-491E-A5AE-B0AD6A0E47C1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52559AD6-3E4B-40AB-B295-3319D8D4189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10F4-491E-A5AE-B0AD6A0E47C1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9533C3C1-3531-4AD1-B9B8-EFE685B4436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10F4-491E-A5AE-B0AD6A0E47C1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F966D2BE-1DEA-4687-AE17-FF8B69CBED1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10F4-491E-A5AE-B0AD6A0E47C1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36C5A4AA-8CC6-4AD9-96A1-2629468AA01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10F4-491E-A5AE-B0AD6A0E47C1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FECD7300-D022-4ECA-8F77-B241C024362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C8C-488B-BC64-B0D5DDA213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Sheet1!$B$2:$B$78</c:f>
              <c:numCache>
                <c:formatCode>General</c:formatCode>
                <c:ptCount val="77"/>
                <c:pt idx="0">
                  <c:v>671618</c:v>
                </c:pt>
                <c:pt idx="1">
                  <c:v>672551</c:v>
                </c:pt>
                <c:pt idx="2">
                  <c:v>671220</c:v>
                </c:pt>
                <c:pt idx="3">
                  <c:v>672506</c:v>
                </c:pt>
                <c:pt idx="4">
                  <c:v>671261</c:v>
                </c:pt>
                <c:pt idx="5">
                  <c:v>664944</c:v>
                </c:pt>
                <c:pt idx="6">
                  <c:v>672635</c:v>
                </c:pt>
                <c:pt idx="7">
                  <c:v>671656</c:v>
                </c:pt>
                <c:pt idx="8">
                  <c:v>664721</c:v>
                </c:pt>
                <c:pt idx="9">
                  <c:v>672377</c:v>
                </c:pt>
                <c:pt idx="10">
                  <c:v>663601</c:v>
                </c:pt>
                <c:pt idx="11">
                  <c:v>664006</c:v>
                </c:pt>
                <c:pt idx="12">
                  <c:v>662281</c:v>
                </c:pt>
                <c:pt idx="13">
                  <c:v>670581</c:v>
                </c:pt>
                <c:pt idx="14">
                  <c:v>671306</c:v>
                </c:pt>
                <c:pt idx="15">
                  <c:v>671131</c:v>
                </c:pt>
                <c:pt idx="16">
                  <c:v>669892</c:v>
                </c:pt>
                <c:pt idx="17">
                  <c:v>664756</c:v>
                </c:pt>
                <c:pt idx="18">
                  <c:v>670262</c:v>
                </c:pt>
                <c:pt idx="19">
                  <c:v>672716</c:v>
                </c:pt>
                <c:pt idx="20">
                  <c:v>672070</c:v>
                </c:pt>
                <c:pt idx="21">
                  <c:v>672357</c:v>
                </c:pt>
                <c:pt idx="22">
                  <c:v>663756</c:v>
                </c:pt>
                <c:pt idx="23">
                  <c:v>672238</c:v>
                </c:pt>
                <c:pt idx="24">
                  <c:v>664931</c:v>
                </c:pt>
                <c:pt idx="25">
                  <c:v>664806</c:v>
                </c:pt>
                <c:pt idx="26">
                  <c:v>671006</c:v>
                </c:pt>
                <c:pt idx="27">
                  <c:v>671465</c:v>
                </c:pt>
                <c:pt idx="28">
                  <c:v>671217</c:v>
                </c:pt>
                <c:pt idx="29">
                  <c:v>669615</c:v>
                </c:pt>
                <c:pt idx="30">
                  <c:v>664831</c:v>
                </c:pt>
                <c:pt idx="31">
                  <c:v>671015</c:v>
                </c:pt>
                <c:pt idx="32">
                  <c:v>670056</c:v>
                </c:pt>
                <c:pt idx="33">
                  <c:v>671370</c:v>
                </c:pt>
                <c:pt idx="34">
                  <c:v>669956</c:v>
                </c:pt>
                <c:pt idx="35">
                  <c:v>670581</c:v>
                </c:pt>
                <c:pt idx="36">
                  <c:v>671287</c:v>
                </c:pt>
                <c:pt idx="37">
                  <c:v>670190</c:v>
                </c:pt>
                <c:pt idx="38">
                  <c:v>671481</c:v>
                </c:pt>
                <c:pt idx="39">
                  <c:v>672625</c:v>
                </c:pt>
                <c:pt idx="40">
                  <c:v>671668</c:v>
                </c:pt>
                <c:pt idx="41">
                  <c:v>663056</c:v>
                </c:pt>
                <c:pt idx="42">
                  <c:v>663781</c:v>
                </c:pt>
                <c:pt idx="43">
                  <c:v>672228</c:v>
                </c:pt>
                <c:pt idx="44">
                  <c:v>669424</c:v>
                </c:pt>
                <c:pt idx="45">
                  <c:v>669565</c:v>
                </c:pt>
                <c:pt idx="46">
                  <c:v>663856</c:v>
                </c:pt>
                <c:pt idx="47">
                  <c:v>665140</c:v>
                </c:pt>
                <c:pt idx="48">
                  <c:v>665306</c:v>
                </c:pt>
                <c:pt idx="49">
                  <c:v>663431</c:v>
                </c:pt>
                <c:pt idx="50">
                  <c:v>671402</c:v>
                </c:pt>
                <c:pt idx="51">
                  <c:v>669706</c:v>
                </c:pt>
                <c:pt idx="52">
                  <c:v>669931</c:v>
                </c:pt>
                <c:pt idx="53">
                  <c:v>670956</c:v>
                </c:pt>
                <c:pt idx="54">
                  <c:v>665621</c:v>
                </c:pt>
                <c:pt idx="55">
                  <c:v>663831</c:v>
                </c:pt>
                <c:pt idx="56">
                  <c:v>663806</c:v>
                </c:pt>
                <c:pt idx="57">
                  <c:v>663806</c:v>
                </c:pt>
                <c:pt idx="58">
                  <c:v>663681</c:v>
                </c:pt>
                <c:pt idx="59">
                  <c:v>669715</c:v>
                </c:pt>
                <c:pt idx="60">
                  <c:v>664806</c:v>
                </c:pt>
                <c:pt idx="61">
                  <c:v>670351</c:v>
                </c:pt>
                <c:pt idx="62">
                  <c:v>664131</c:v>
                </c:pt>
                <c:pt idx="63">
                  <c:v>664131</c:v>
                </c:pt>
                <c:pt idx="64">
                  <c:v>664781</c:v>
                </c:pt>
                <c:pt idx="65">
                  <c:v>665231</c:v>
                </c:pt>
                <c:pt idx="66">
                  <c:v>670756</c:v>
                </c:pt>
                <c:pt idx="67">
                  <c:v>672301</c:v>
                </c:pt>
                <c:pt idx="68">
                  <c:v>664806</c:v>
                </c:pt>
                <c:pt idx="69">
                  <c:v>672458</c:v>
                </c:pt>
                <c:pt idx="70">
                  <c:v>671328</c:v>
                </c:pt>
                <c:pt idx="71">
                  <c:v>671558</c:v>
                </c:pt>
                <c:pt idx="72">
                  <c:v>663956</c:v>
                </c:pt>
                <c:pt idx="73">
                  <c:v>664704</c:v>
                </c:pt>
                <c:pt idx="74">
                  <c:v>664806</c:v>
                </c:pt>
                <c:pt idx="75">
                  <c:v>662440</c:v>
                </c:pt>
                <c:pt idx="76">
                  <c:v>672508</c:v>
                </c:pt>
              </c:numCache>
            </c:numRef>
          </c:xVal>
          <c:yVal>
            <c:numRef>
              <c:f>Sheet1!$C$2:$C$78</c:f>
              <c:numCache>
                <c:formatCode>General</c:formatCode>
                <c:ptCount val="77"/>
                <c:pt idx="0">
                  <c:v>6174752</c:v>
                </c:pt>
                <c:pt idx="1">
                  <c:v>6169350</c:v>
                </c:pt>
                <c:pt idx="2">
                  <c:v>6172725</c:v>
                </c:pt>
                <c:pt idx="3">
                  <c:v>6168805</c:v>
                </c:pt>
                <c:pt idx="4">
                  <c:v>6169917</c:v>
                </c:pt>
                <c:pt idx="5">
                  <c:v>6171739</c:v>
                </c:pt>
                <c:pt idx="6">
                  <c:v>6169745</c:v>
                </c:pt>
                <c:pt idx="7">
                  <c:v>6173805</c:v>
                </c:pt>
                <c:pt idx="8">
                  <c:v>6172733</c:v>
                </c:pt>
                <c:pt idx="9">
                  <c:v>6168142</c:v>
                </c:pt>
                <c:pt idx="10">
                  <c:v>6172799</c:v>
                </c:pt>
                <c:pt idx="11">
                  <c:v>6171605</c:v>
                </c:pt>
                <c:pt idx="12">
                  <c:v>6173305</c:v>
                </c:pt>
                <c:pt idx="13">
                  <c:v>6170580</c:v>
                </c:pt>
                <c:pt idx="14">
                  <c:v>6169580</c:v>
                </c:pt>
                <c:pt idx="15">
                  <c:v>6168379</c:v>
                </c:pt>
                <c:pt idx="16">
                  <c:v>6171233</c:v>
                </c:pt>
                <c:pt idx="17">
                  <c:v>6172455</c:v>
                </c:pt>
                <c:pt idx="18">
                  <c:v>6173541</c:v>
                </c:pt>
                <c:pt idx="19">
                  <c:v>6167943</c:v>
                </c:pt>
                <c:pt idx="20">
                  <c:v>6170045</c:v>
                </c:pt>
                <c:pt idx="21">
                  <c:v>6170336</c:v>
                </c:pt>
                <c:pt idx="22">
                  <c:v>6172505</c:v>
                </c:pt>
                <c:pt idx="23">
                  <c:v>6168456</c:v>
                </c:pt>
                <c:pt idx="24">
                  <c:v>6176230</c:v>
                </c:pt>
                <c:pt idx="25">
                  <c:v>6174230</c:v>
                </c:pt>
                <c:pt idx="26">
                  <c:v>6168951</c:v>
                </c:pt>
                <c:pt idx="27">
                  <c:v>6170340</c:v>
                </c:pt>
                <c:pt idx="28">
                  <c:v>6169267</c:v>
                </c:pt>
                <c:pt idx="29">
                  <c:v>6171540</c:v>
                </c:pt>
                <c:pt idx="30">
                  <c:v>6175855</c:v>
                </c:pt>
                <c:pt idx="31">
                  <c:v>6173890</c:v>
                </c:pt>
                <c:pt idx="32">
                  <c:v>6172655</c:v>
                </c:pt>
                <c:pt idx="33">
                  <c:v>6174593</c:v>
                </c:pt>
                <c:pt idx="34">
                  <c:v>6172305</c:v>
                </c:pt>
                <c:pt idx="35">
                  <c:v>6170855</c:v>
                </c:pt>
                <c:pt idx="36">
                  <c:v>6174189</c:v>
                </c:pt>
                <c:pt idx="37">
                  <c:v>6172964</c:v>
                </c:pt>
                <c:pt idx="38">
                  <c:v>6173130</c:v>
                </c:pt>
                <c:pt idx="39">
                  <c:v>6168300</c:v>
                </c:pt>
                <c:pt idx="40">
                  <c:v>6167651</c:v>
                </c:pt>
                <c:pt idx="41">
                  <c:v>6174030</c:v>
                </c:pt>
                <c:pt idx="42">
                  <c:v>6172005</c:v>
                </c:pt>
                <c:pt idx="43">
                  <c:v>6170535</c:v>
                </c:pt>
                <c:pt idx="44">
                  <c:v>6173513</c:v>
                </c:pt>
                <c:pt idx="45">
                  <c:v>6173814</c:v>
                </c:pt>
                <c:pt idx="46">
                  <c:v>6171405</c:v>
                </c:pt>
                <c:pt idx="47">
                  <c:v>6172054</c:v>
                </c:pt>
                <c:pt idx="48">
                  <c:v>6176655</c:v>
                </c:pt>
                <c:pt idx="49">
                  <c:v>6171805</c:v>
                </c:pt>
                <c:pt idx="50">
                  <c:v>6173443</c:v>
                </c:pt>
                <c:pt idx="51">
                  <c:v>6171830</c:v>
                </c:pt>
                <c:pt idx="52">
                  <c:v>6172005</c:v>
                </c:pt>
                <c:pt idx="53">
                  <c:v>6171280</c:v>
                </c:pt>
                <c:pt idx="54">
                  <c:v>6171497</c:v>
                </c:pt>
                <c:pt idx="55">
                  <c:v>6172255</c:v>
                </c:pt>
                <c:pt idx="56">
                  <c:v>6174730</c:v>
                </c:pt>
                <c:pt idx="57">
                  <c:v>6174730</c:v>
                </c:pt>
                <c:pt idx="58">
                  <c:v>6173030</c:v>
                </c:pt>
                <c:pt idx="59">
                  <c:v>6174088</c:v>
                </c:pt>
                <c:pt idx="60">
                  <c:v>6174530</c:v>
                </c:pt>
                <c:pt idx="61">
                  <c:v>6173243</c:v>
                </c:pt>
                <c:pt idx="62">
                  <c:v>6173380</c:v>
                </c:pt>
                <c:pt idx="63">
                  <c:v>6173380</c:v>
                </c:pt>
                <c:pt idx="64">
                  <c:v>6175530</c:v>
                </c:pt>
                <c:pt idx="65">
                  <c:v>6176430</c:v>
                </c:pt>
                <c:pt idx="66">
                  <c:v>6171080</c:v>
                </c:pt>
                <c:pt idx="67">
                  <c:v>6167831</c:v>
                </c:pt>
                <c:pt idx="68">
                  <c:v>6173505</c:v>
                </c:pt>
                <c:pt idx="69">
                  <c:v>6168591</c:v>
                </c:pt>
                <c:pt idx="70">
                  <c:v>6172413</c:v>
                </c:pt>
                <c:pt idx="71">
                  <c:v>6167971</c:v>
                </c:pt>
                <c:pt idx="72">
                  <c:v>6173205</c:v>
                </c:pt>
                <c:pt idx="73">
                  <c:v>6175039</c:v>
                </c:pt>
                <c:pt idx="74">
                  <c:v>6173805</c:v>
                </c:pt>
                <c:pt idx="75">
                  <c:v>6173814</c:v>
                </c:pt>
                <c:pt idx="76">
                  <c:v>6169040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Sheet1!$A$2:$A$78</c15:f>
                <c15:dlblRangeCache>
                  <c:ptCount val="77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7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17</c:v>
                  </c:pt>
                  <c:pt idx="10">
                    <c:v>18</c:v>
                  </c:pt>
                  <c:pt idx="11">
                    <c:v>19</c:v>
                  </c:pt>
                  <c:pt idx="12">
                    <c:v>21</c:v>
                  </c:pt>
                  <c:pt idx="13">
                    <c:v>22</c:v>
                  </c:pt>
                  <c:pt idx="14">
                    <c:v>24</c:v>
                  </c:pt>
                  <c:pt idx="15">
                    <c:v>25</c:v>
                  </c:pt>
                  <c:pt idx="16">
                    <c:v>26</c:v>
                  </c:pt>
                  <c:pt idx="17">
                    <c:v>27</c:v>
                  </c:pt>
                  <c:pt idx="18">
                    <c:v>28</c:v>
                  </c:pt>
                  <c:pt idx="19">
                    <c:v>32</c:v>
                  </c:pt>
                  <c:pt idx="20">
                    <c:v>33</c:v>
                  </c:pt>
                  <c:pt idx="21">
                    <c:v>34</c:v>
                  </c:pt>
                  <c:pt idx="22">
                    <c:v>35</c:v>
                  </c:pt>
                  <c:pt idx="23">
                    <c:v>36</c:v>
                  </c:pt>
                  <c:pt idx="24">
                    <c:v>41</c:v>
                  </c:pt>
                  <c:pt idx="25">
                    <c:v>44</c:v>
                  </c:pt>
                  <c:pt idx="26">
                    <c:v>45</c:v>
                  </c:pt>
                  <c:pt idx="27">
                    <c:v>46</c:v>
                  </c:pt>
                  <c:pt idx="28">
                    <c:v>47</c:v>
                  </c:pt>
                  <c:pt idx="29">
                    <c:v>48</c:v>
                  </c:pt>
                  <c:pt idx="30">
                    <c:v>49</c:v>
                  </c:pt>
                  <c:pt idx="31">
                    <c:v>50</c:v>
                  </c:pt>
                  <c:pt idx="32">
                    <c:v>53</c:v>
                  </c:pt>
                  <c:pt idx="33">
                    <c:v>54</c:v>
                  </c:pt>
                  <c:pt idx="34">
                    <c:v>55</c:v>
                  </c:pt>
                  <c:pt idx="35">
                    <c:v>57</c:v>
                  </c:pt>
                  <c:pt idx="36">
                    <c:v>58</c:v>
                  </c:pt>
                  <c:pt idx="37">
                    <c:v>59</c:v>
                  </c:pt>
                  <c:pt idx="38">
                    <c:v>60</c:v>
                  </c:pt>
                  <c:pt idx="39">
                    <c:v>61</c:v>
                  </c:pt>
                  <c:pt idx="40">
                    <c:v>62</c:v>
                  </c:pt>
                  <c:pt idx="41">
                    <c:v>63</c:v>
                  </c:pt>
                  <c:pt idx="42">
                    <c:v>65</c:v>
                  </c:pt>
                  <c:pt idx="43">
                    <c:v>67</c:v>
                  </c:pt>
                  <c:pt idx="44">
                    <c:v>69</c:v>
                  </c:pt>
                  <c:pt idx="45">
                    <c:v>71</c:v>
                  </c:pt>
                  <c:pt idx="46">
                    <c:v>72</c:v>
                  </c:pt>
                  <c:pt idx="47">
                    <c:v>73</c:v>
                  </c:pt>
                  <c:pt idx="48">
                    <c:v>76</c:v>
                  </c:pt>
                  <c:pt idx="49">
                    <c:v>79</c:v>
                  </c:pt>
                  <c:pt idx="50">
                    <c:v>80</c:v>
                  </c:pt>
                  <c:pt idx="51">
                    <c:v>81</c:v>
                  </c:pt>
                  <c:pt idx="52">
                    <c:v>83</c:v>
                  </c:pt>
                  <c:pt idx="53">
                    <c:v>85</c:v>
                  </c:pt>
                  <c:pt idx="54">
                    <c:v>86</c:v>
                  </c:pt>
                  <c:pt idx="55">
                    <c:v>87</c:v>
                  </c:pt>
                  <c:pt idx="56">
                    <c:v>88</c:v>
                  </c:pt>
                  <c:pt idx="57">
                    <c:v>88</c:v>
                  </c:pt>
                  <c:pt idx="58">
                    <c:v>89</c:v>
                  </c:pt>
                  <c:pt idx="59">
                    <c:v>91</c:v>
                  </c:pt>
                  <c:pt idx="60">
                    <c:v>94</c:v>
                  </c:pt>
                  <c:pt idx="61">
                    <c:v>95</c:v>
                  </c:pt>
                  <c:pt idx="62">
                    <c:v>96</c:v>
                  </c:pt>
                  <c:pt idx="63">
                    <c:v>96</c:v>
                  </c:pt>
                  <c:pt idx="64">
                    <c:v>97</c:v>
                  </c:pt>
                  <c:pt idx="65">
                    <c:v>98</c:v>
                  </c:pt>
                  <c:pt idx="66">
                    <c:v>100</c:v>
                  </c:pt>
                  <c:pt idx="67">
                    <c:v>102</c:v>
                  </c:pt>
                  <c:pt idx="68">
                    <c:v>104</c:v>
                  </c:pt>
                  <c:pt idx="69">
                    <c:v>107</c:v>
                  </c:pt>
                  <c:pt idx="70">
                    <c:v>110</c:v>
                  </c:pt>
                  <c:pt idx="71">
                    <c:v>111</c:v>
                  </c:pt>
                  <c:pt idx="72">
                    <c:v>114</c:v>
                  </c:pt>
                  <c:pt idx="73">
                    <c:v>115</c:v>
                  </c:pt>
                  <c:pt idx="74">
                    <c:v>118</c:v>
                  </c:pt>
                  <c:pt idx="75">
                    <c:v>119</c:v>
                  </c:pt>
                  <c:pt idx="76">
                    <c:v>122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0F4-491E-A5AE-B0AD6A0E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667656"/>
        <c:axId val="617669296"/>
      </c:scatterChart>
      <c:valAx>
        <c:axId val="617667656"/>
        <c:scaling>
          <c:orientation val="minMax"/>
          <c:max val="67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Easting (GDA94 Z55)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669296"/>
        <c:crosses val="autoZero"/>
        <c:crossBetween val="midCat"/>
        <c:majorUnit val="1000"/>
      </c:valAx>
      <c:valAx>
        <c:axId val="617669296"/>
        <c:scaling>
          <c:orientation val="minMax"/>
          <c:max val="617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Southing (GDA94 Z55)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667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08580D-E2D8-478B-8AD0-99C64D0AF47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45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B3513B-F739-4B72-8F0A-11D919E83F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F092-D514-4355-B466-4EC25AB2FDB3}">
  <dimension ref="A1:Q78"/>
  <sheetViews>
    <sheetView tabSelected="1" workbookViewId="0">
      <selection activeCell="O23" sqref="O23"/>
    </sheetView>
  </sheetViews>
  <sheetFormatPr defaultColWidth="11.85546875" defaultRowHeight="15" x14ac:dyDescent="0.25"/>
  <cols>
    <col min="1" max="1" width="11.85546875" style="7"/>
    <col min="2" max="2" width="11.85546875" customWidth="1"/>
    <col min="4" max="4" width="11.85546875" style="7"/>
    <col min="6" max="6" width="12.5703125" bestFit="1" customWidth="1"/>
    <col min="7" max="7" width="9.85546875" style="4" customWidth="1"/>
    <col min="8" max="8" width="8.85546875" customWidth="1"/>
    <col min="9" max="9" width="9.28515625" customWidth="1"/>
    <col min="10" max="11" width="11.85546875" customWidth="1"/>
    <col min="12" max="16" width="11.85546875" style="16" customWidth="1"/>
    <col min="17" max="17" width="12" style="16" customWidth="1"/>
  </cols>
  <sheetData>
    <row r="1" spans="1:17" s="5" customFormat="1" ht="48" customHeight="1" x14ac:dyDescent="0.2">
      <c r="A1" s="5" t="s">
        <v>4</v>
      </c>
      <c r="B1" s="5" t="s">
        <v>0</v>
      </c>
      <c r="C1" s="5" t="s">
        <v>1</v>
      </c>
      <c r="D1" s="6" t="s">
        <v>3</v>
      </c>
      <c r="E1" s="5" t="s">
        <v>0</v>
      </c>
      <c r="F1" s="5" t="s">
        <v>1</v>
      </c>
      <c r="G1" s="5" t="s">
        <v>8</v>
      </c>
      <c r="H1" s="5" t="s">
        <v>6</v>
      </c>
      <c r="I1" s="5" t="s">
        <v>7</v>
      </c>
      <c r="J1" s="5" t="s">
        <v>5</v>
      </c>
      <c r="K1" s="5" t="s">
        <v>2</v>
      </c>
      <c r="L1" s="15"/>
      <c r="M1" s="13"/>
      <c r="N1" s="13"/>
      <c r="O1" s="6"/>
    </row>
    <row r="2" spans="1:17" x14ac:dyDescent="0.25">
      <c r="A2" s="4">
        <v>1</v>
      </c>
      <c r="B2">
        <v>671618</v>
      </c>
      <c r="C2">
        <v>6174752</v>
      </c>
      <c r="D2" s="9">
        <v>7</v>
      </c>
      <c r="E2">
        <v>671618</v>
      </c>
      <c r="F2">
        <v>6174752</v>
      </c>
      <c r="H2" s="2">
        <f>B2-E2</f>
        <v>0</v>
      </c>
      <c r="I2" s="2">
        <f>C2-F2</f>
        <v>0</v>
      </c>
      <c r="J2" s="2">
        <f>SQRT(H2^2+I2^2)</f>
        <v>0</v>
      </c>
      <c r="K2" s="2">
        <f>J2+100</f>
        <v>100</v>
      </c>
      <c r="M2" s="14"/>
      <c r="N2" s="14"/>
      <c r="O2" s="9"/>
      <c r="P2" s="1"/>
      <c r="Q2" s="1"/>
    </row>
    <row r="3" spans="1:17" x14ac:dyDescent="0.25">
      <c r="A3" s="4">
        <v>2</v>
      </c>
      <c r="B3">
        <v>672551</v>
      </c>
      <c r="C3">
        <v>6169350</v>
      </c>
      <c r="D3" s="9">
        <v>9</v>
      </c>
      <c r="E3" s="1">
        <v>672550.60304817604</v>
      </c>
      <c r="F3" s="1">
        <v>6169349.9880800704</v>
      </c>
      <c r="H3" s="2">
        <f>B3-E3</f>
        <v>0.39695182396098971</v>
      </c>
      <c r="I3" s="2">
        <f>C3-F3</f>
        <v>1.1919929645955563E-2</v>
      </c>
      <c r="J3" s="2">
        <f>SQRT(H3^2+I3^2)</f>
        <v>0.39713075336559001</v>
      </c>
      <c r="K3" s="2">
        <f>J3+100</f>
        <v>100.39713075336559</v>
      </c>
      <c r="M3" s="14"/>
      <c r="N3" s="14"/>
      <c r="O3" s="9"/>
      <c r="P3" s="1"/>
      <c r="Q3" s="1"/>
    </row>
    <row r="4" spans="1:17" x14ac:dyDescent="0.25">
      <c r="A4" s="4">
        <v>3</v>
      </c>
      <c r="B4">
        <v>671220</v>
      </c>
      <c r="C4">
        <v>6172725</v>
      </c>
      <c r="D4" s="9">
        <v>11</v>
      </c>
      <c r="E4">
        <v>671220</v>
      </c>
      <c r="F4">
        <v>6172725</v>
      </c>
      <c r="H4" s="2">
        <f>B4-E4</f>
        <v>0</v>
      </c>
      <c r="I4" s="2">
        <f>C4-F4</f>
        <v>0</v>
      </c>
      <c r="J4" s="2">
        <f>SQRT(H4^2+I4^2)</f>
        <v>0</v>
      </c>
      <c r="K4" s="2">
        <f>J4+100</f>
        <v>100</v>
      </c>
      <c r="M4" s="14"/>
      <c r="N4" s="14"/>
      <c r="O4" s="9"/>
      <c r="P4" s="1"/>
      <c r="Q4" s="1"/>
    </row>
    <row r="5" spans="1:17" x14ac:dyDescent="0.25">
      <c r="A5" s="4">
        <v>5</v>
      </c>
      <c r="B5">
        <v>672506</v>
      </c>
      <c r="C5">
        <v>6168805</v>
      </c>
      <c r="D5" s="9"/>
      <c r="E5" s="1"/>
      <c r="F5" s="1"/>
      <c r="H5" s="2"/>
      <c r="I5" s="2"/>
      <c r="J5" s="2">
        <f>SQRT(H5^2+I5^2)</f>
        <v>0</v>
      </c>
      <c r="K5" s="12">
        <f>J5+100</f>
        <v>100</v>
      </c>
      <c r="M5" s="14"/>
      <c r="N5" s="14"/>
      <c r="O5" s="9"/>
      <c r="P5" s="1"/>
      <c r="Q5" s="1"/>
    </row>
    <row r="6" spans="1:17" x14ac:dyDescent="0.25">
      <c r="A6" s="4">
        <v>7</v>
      </c>
      <c r="B6">
        <v>671261</v>
      </c>
      <c r="C6">
        <v>6169917</v>
      </c>
      <c r="D6" s="9">
        <v>31</v>
      </c>
      <c r="E6">
        <v>671261</v>
      </c>
      <c r="F6">
        <v>6169917</v>
      </c>
      <c r="H6" s="2">
        <f>B6-E6</f>
        <v>0</v>
      </c>
      <c r="I6" s="2">
        <f>C6-F6</f>
        <v>0</v>
      </c>
      <c r="J6" s="2">
        <f>SQRT(H6^2+I6^2)</f>
        <v>0</v>
      </c>
      <c r="K6" s="2">
        <f>J6+100</f>
        <v>100</v>
      </c>
      <c r="M6" s="14"/>
      <c r="N6" s="14"/>
      <c r="O6" s="9"/>
      <c r="P6" s="1"/>
      <c r="Q6" s="1"/>
    </row>
    <row r="7" spans="1:17" x14ac:dyDescent="0.25">
      <c r="A7" s="4">
        <v>11</v>
      </c>
      <c r="B7">
        <v>664944</v>
      </c>
      <c r="C7">
        <v>6171739</v>
      </c>
      <c r="D7" s="9">
        <v>39</v>
      </c>
      <c r="E7" s="1">
        <v>664943.77358423301</v>
      </c>
      <c r="F7" s="1">
        <v>6171738.8801712897</v>
      </c>
      <c r="H7" s="2">
        <f>B7-E7</f>
        <v>0.22641576698515564</v>
      </c>
      <c r="I7" s="2">
        <f>C7-F7</f>
        <v>0.11982871033251286</v>
      </c>
      <c r="J7" s="2">
        <f>SQRT(H7^2+I7^2)</f>
        <v>0.25616990330526646</v>
      </c>
      <c r="K7" s="2">
        <f>J7+100</f>
        <v>100.25616990330526</v>
      </c>
      <c r="M7" s="14"/>
      <c r="N7" s="14"/>
      <c r="O7" s="9"/>
      <c r="P7"/>
      <c r="Q7"/>
    </row>
    <row r="8" spans="1:17" x14ac:dyDescent="0.25">
      <c r="A8" s="4">
        <v>12</v>
      </c>
      <c r="B8">
        <v>672635</v>
      </c>
      <c r="C8">
        <v>6169745</v>
      </c>
      <c r="D8" s="9">
        <v>66</v>
      </c>
      <c r="E8" s="1">
        <v>672634.63884535898</v>
      </c>
      <c r="F8" s="1">
        <v>6169745.3210355602</v>
      </c>
      <c r="H8" s="2">
        <f>B8-E8</f>
        <v>0.36115464102476835</v>
      </c>
      <c r="I8" s="2">
        <f>C8-F8</f>
        <v>-0.32103556022047997</v>
      </c>
      <c r="J8" s="2">
        <f>SQRT(H8^2+I8^2)</f>
        <v>0.48321476142581438</v>
      </c>
      <c r="K8" s="2">
        <f>J8+100</f>
        <v>100.48321476142581</v>
      </c>
      <c r="M8" s="14"/>
      <c r="N8" s="14"/>
      <c r="O8" s="9"/>
      <c r="P8" s="1"/>
      <c r="Q8" s="1"/>
    </row>
    <row r="9" spans="1:17" x14ac:dyDescent="0.25">
      <c r="A9" s="4">
        <v>13</v>
      </c>
      <c r="B9">
        <v>671656</v>
      </c>
      <c r="C9">
        <v>6173805</v>
      </c>
      <c r="D9" s="9">
        <v>33</v>
      </c>
      <c r="E9" s="1">
        <v>671656</v>
      </c>
      <c r="F9" s="1">
        <v>6173805</v>
      </c>
      <c r="H9" s="2">
        <f>B9-E9</f>
        <v>0</v>
      </c>
      <c r="I9" s="2">
        <f>C9-F9</f>
        <v>0</v>
      </c>
      <c r="J9" s="2">
        <f>SQRT(H9^2+I9^2)</f>
        <v>0</v>
      </c>
      <c r="K9" s="2">
        <f>J9+100</f>
        <v>100</v>
      </c>
      <c r="M9" s="14"/>
      <c r="N9" s="14"/>
      <c r="O9" s="9"/>
      <c r="P9" s="1"/>
      <c r="Q9" s="1"/>
    </row>
    <row r="10" spans="1:17" x14ac:dyDescent="0.25">
      <c r="A10" s="4">
        <v>14</v>
      </c>
      <c r="B10">
        <v>664721</v>
      </c>
      <c r="C10">
        <v>6172733</v>
      </c>
      <c r="D10" s="9">
        <v>45</v>
      </c>
      <c r="E10" s="1">
        <v>664721.07425635797</v>
      </c>
      <c r="F10" s="1">
        <v>6172732.6412999704</v>
      </c>
      <c r="H10" s="3">
        <f>B10-E10</f>
        <v>-7.4256357969716191E-2</v>
      </c>
      <c r="I10" s="3">
        <f>C10-F10</f>
        <v>0.35870002955198288</v>
      </c>
      <c r="J10" s="3">
        <f>SQRT(H10^2+I10^2)</f>
        <v>0.36630549804708096</v>
      </c>
      <c r="K10" s="2">
        <f>J10+100</f>
        <v>100.36630549804708</v>
      </c>
      <c r="M10" s="14"/>
      <c r="N10" s="14"/>
      <c r="O10" s="9"/>
      <c r="P10" s="1"/>
      <c r="Q10" s="1"/>
    </row>
    <row r="11" spans="1:17" x14ac:dyDescent="0.25">
      <c r="A11" s="4">
        <v>17</v>
      </c>
      <c r="B11">
        <v>672377</v>
      </c>
      <c r="C11">
        <v>6168142</v>
      </c>
      <c r="D11" s="9"/>
      <c r="E11" s="1"/>
      <c r="F11" s="1"/>
      <c r="H11" s="2"/>
      <c r="I11" s="2"/>
      <c r="J11" s="3">
        <f>SQRT(H11^2+I11^2)</f>
        <v>0</v>
      </c>
      <c r="K11" s="2">
        <f>J11+100</f>
        <v>100</v>
      </c>
      <c r="M11" s="14"/>
      <c r="N11" s="14"/>
      <c r="O11" s="9"/>
      <c r="P11"/>
      <c r="Q11"/>
    </row>
    <row r="12" spans="1:17" x14ac:dyDescent="0.25">
      <c r="A12" s="4">
        <v>18</v>
      </c>
      <c r="B12">
        <v>663601</v>
      </c>
      <c r="C12">
        <v>6172799</v>
      </c>
      <c r="D12" s="9"/>
      <c r="E12" s="1"/>
      <c r="F12" s="1"/>
      <c r="H12" s="2"/>
      <c r="I12" s="2"/>
      <c r="J12" s="2">
        <f>SQRT(H12^2+I12^2)</f>
        <v>0</v>
      </c>
      <c r="K12" s="2">
        <f>J12+100</f>
        <v>100</v>
      </c>
      <c r="M12" s="14"/>
      <c r="N12" s="14"/>
      <c r="O12" s="9"/>
      <c r="P12" s="1"/>
      <c r="Q12" s="1"/>
    </row>
    <row r="13" spans="1:17" x14ac:dyDescent="0.25">
      <c r="A13" s="4">
        <v>19</v>
      </c>
      <c r="B13">
        <v>664006</v>
      </c>
      <c r="C13">
        <v>6171605</v>
      </c>
      <c r="D13" s="9"/>
      <c r="E13" s="1"/>
      <c r="F13" s="1"/>
      <c r="H13" s="3"/>
      <c r="I13" s="3"/>
      <c r="J13" s="3">
        <f>SQRT(H13^2+I13^2)</f>
        <v>0</v>
      </c>
      <c r="K13" s="2">
        <f>J13+100</f>
        <v>100</v>
      </c>
      <c r="M13" s="14"/>
      <c r="N13" s="14"/>
      <c r="O13" s="9"/>
      <c r="P13" s="1"/>
      <c r="Q13" s="1"/>
    </row>
    <row r="14" spans="1:17" x14ac:dyDescent="0.25">
      <c r="A14" s="4">
        <v>21</v>
      </c>
      <c r="B14">
        <v>662281</v>
      </c>
      <c r="C14">
        <v>6173305</v>
      </c>
      <c r="D14" s="9">
        <v>15</v>
      </c>
      <c r="E14" s="1">
        <v>662281.00000786502</v>
      </c>
      <c r="F14" s="1">
        <v>6173305.0000198903</v>
      </c>
      <c r="H14" s="2">
        <f>B14-E14</f>
        <v>-7.8650191426277161E-6</v>
      </c>
      <c r="I14" s="2">
        <f>C14-F14</f>
        <v>-1.9890256226062775E-5</v>
      </c>
      <c r="J14" s="2">
        <f>SQRT(H14^2+I14^2)</f>
        <v>2.1388801248605061E-5</v>
      </c>
      <c r="K14" s="2">
        <f>J14+100</f>
        <v>100.00002138880124</v>
      </c>
      <c r="M14" s="14"/>
      <c r="N14" s="14"/>
      <c r="O14" s="9"/>
      <c r="P14" s="1"/>
      <c r="Q14" s="1"/>
    </row>
    <row r="15" spans="1:17" x14ac:dyDescent="0.25">
      <c r="A15" s="4">
        <v>22</v>
      </c>
      <c r="B15">
        <v>670581</v>
      </c>
      <c r="C15">
        <v>6170580</v>
      </c>
      <c r="D15" s="9"/>
      <c r="E15" s="1"/>
      <c r="F15" s="1"/>
      <c r="H15" s="2"/>
      <c r="I15" s="2"/>
      <c r="J15" s="2">
        <f>SQRT(H15^2+I15^2)</f>
        <v>0</v>
      </c>
      <c r="K15" s="2">
        <f>J15+100</f>
        <v>100</v>
      </c>
      <c r="M15" s="14"/>
      <c r="N15" s="14"/>
      <c r="O15" s="9"/>
      <c r="P15" s="1"/>
      <c r="Q15" s="1"/>
    </row>
    <row r="16" spans="1:17" x14ac:dyDescent="0.25">
      <c r="A16" s="4">
        <v>24</v>
      </c>
      <c r="B16">
        <v>671306</v>
      </c>
      <c r="C16">
        <v>6169580</v>
      </c>
      <c r="D16" s="9">
        <v>93</v>
      </c>
      <c r="E16" s="1">
        <v>671295.38724610396</v>
      </c>
      <c r="F16" s="1">
        <v>6169502.9419038603</v>
      </c>
      <c r="G16" s="4">
        <v>24</v>
      </c>
      <c r="H16" s="10">
        <f>B16-E16</f>
        <v>10.612753896042705</v>
      </c>
      <c r="I16" s="10">
        <f>C16-F16</f>
        <v>77.05809613969177</v>
      </c>
      <c r="J16" s="10">
        <f>SQRT(H16^2+I16^2)</f>
        <v>77.78547888862002</v>
      </c>
      <c r="K16" s="10">
        <f>J16+100</f>
        <v>177.78547888862002</v>
      </c>
      <c r="M16" s="14"/>
      <c r="N16" s="14"/>
      <c r="O16" s="9"/>
      <c r="P16" s="1"/>
      <c r="Q16" s="1"/>
    </row>
    <row r="17" spans="1:17" x14ac:dyDescent="0.25">
      <c r="A17" s="4">
        <v>25</v>
      </c>
      <c r="B17">
        <v>671131</v>
      </c>
      <c r="C17">
        <v>6168379</v>
      </c>
      <c r="D17" s="9">
        <v>103</v>
      </c>
      <c r="E17">
        <v>671131</v>
      </c>
      <c r="F17">
        <v>6168379</v>
      </c>
      <c r="H17" s="2">
        <f>B17-E17</f>
        <v>0</v>
      </c>
      <c r="I17" s="2">
        <f>C17-F17</f>
        <v>0</v>
      </c>
      <c r="J17" s="2">
        <f>SQRT(H17^2+I17^2)</f>
        <v>0</v>
      </c>
      <c r="K17" s="2">
        <f>J17+100</f>
        <v>100</v>
      </c>
      <c r="M17" s="14"/>
      <c r="N17" s="14"/>
      <c r="O17" s="9"/>
      <c r="P17" s="1"/>
      <c r="Q17" s="1"/>
    </row>
    <row r="18" spans="1:17" x14ac:dyDescent="0.25">
      <c r="A18" s="4">
        <v>26</v>
      </c>
      <c r="B18">
        <v>669892</v>
      </c>
      <c r="C18">
        <v>6171233</v>
      </c>
      <c r="D18" s="9">
        <v>92</v>
      </c>
      <c r="E18" s="1">
        <v>669891.64466756105</v>
      </c>
      <c r="F18" s="1">
        <v>6171232.7161236703</v>
      </c>
      <c r="H18" s="2">
        <f>B18-E18</f>
        <v>0.35533243895042688</v>
      </c>
      <c r="I18" s="2">
        <f>C18-F18</f>
        <v>0.28387632966041565</v>
      </c>
      <c r="J18" s="2">
        <f>SQRT(H18^2+I18^2)</f>
        <v>0.45480425757893672</v>
      </c>
      <c r="K18" s="2">
        <f>J18+100</f>
        <v>100.45480425757894</v>
      </c>
      <c r="M18" s="14"/>
      <c r="N18" s="14"/>
      <c r="O18" s="9"/>
      <c r="P18" s="1"/>
      <c r="Q18" s="1"/>
    </row>
    <row r="19" spans="1:17" x14ac:dyDescent="0.25">
      <c r="A19" s="4">
        <v>27</v>
      </c>
      <c r="B19">
        <v>664756</v>
      </c>
      <c r="C19">
        <v>6172455</v>
      </c>
      <c r="D19" s="9"/>
      <c r="E19" s="1"/>
      <c r="F19" s="1"/>
      <c r="H19" s="3"/>
      <c r="I19" s="3"/>
      <c r="J19" s="3">
        <f>SQRT(H19^2+I19^2)</f>
        <v>0</v>
      </c>
      <c r="K19" s="2">
        <f>J19+100</f>
        <v>100</v>
      </c>
      <c r="M19" s="14"/>
      <c r="N19" s="14"/>
      <c r="O19" s="9"/>
      <c r="P19" s="1"/>
      <c r="Q19" s="1"/>
    </row>
    <row r="20" spans="1:17" x14ac:dyDescent="0.25">
      <c r="A20" s="4">
        <v>28</v>
      </c>
      <c r="B20">
        <v>670262</v>
      </c>
      <c r="C20">
        <v>6173541</v>
      </c>
      <c r="D20" s="9">
        <v>80</v>
      </c>
      <c r="E20" s="1">
        <v>670331</v>
      </c>
      <c r="F20" s="1">
        <v>6173405</v>
      </c>
      <c r="G20" s="4">
        <v>28</v>
      </c>
      <c r="H20" s="10">
        <f>B20-E20</f>
        <v>-69</v>
      </c>
      <c r="I20" s="10">
        <f>C20-F20</f>
        <v>136</v>
      </c>
      <c r="J20" s="10">
        <f>SQRT(H20^2+I20^2)</f>
        <v>152.50245899656832</v>
      </c>
      <c r="K20" s="10">
        <f>J20+100</f>
        <v>252.50245899656832</v>
      </c>
      <c r="M20" s="14"/>
      <c r="N20" s="14"/>
      <c r="O20" s="9"/>
      <c r="P20" s="1"/>
      <c r="Q20" s="1"/>
    </row>
    <row r="21" spans="1:17" x14ac:dyDescent="0.25">
      <c r="A21" s="4">
        <v>32</v>
      </c>
      <c r="B21">
        <v>672716</v>
      </c>
      <c r="C21">
        <v>6167943</v>
      </c>
      <c r="D21" s="8"/>
      <c r="J21" s="2">
        <f>SQRT(H21^2+I21^2)</f>
        <v>0</v>
      </c>
      <c r="K21" s="2">
        <f>J21+100</f>
        <v>100</v>
      </c>
      <c r="M21" s="14"/>
      <c r="N21" s="14"/>
      <c r="O21" s="9"/>
      <c r="P21" s="1"/>
      <c r="Q21" s="1"/>
    </row>
    <row r="22" spans="1:17" x14ac:dyDescent="0.25">
      <c r="A22" s="4">
        <v>33</v>
      </c>
      <c r="B22">
        <v>672070</v>
      </c>
      <c r="C22">
        <v>6170045</v>
      </c>
      <c r="D22" s="9"/>
      <c r="E22" s="1"/>
      <c r="F22" s="1"/>
      <c r="H22" s="2"/>
      <c r="I22" s="2"/>
      <c r="J22" s="2">
        <f>SQRT(H22^2+I22^2)</f>
        <v>0</v>
      </c>
      <c r="K22" s="2">
        <f>J22+100</f>
        <v>100</v>
      </c>
      <c r="M22" s="14"/>
      <c r="N22" s="14"/>
      <c r="O22" s="9"/>
      <c r="P22" s="1"/>
      <c r="Q22" s="1"/>
    </row>
    <row r="23" spans="1:17" x14ac:dyDescent="0.25">
      <c r="A23" s="4">
        <v>34</v>
      </c>
      <c r="B23">
        <v>672357</v>
      </c>
      <c r="C23">
        <v>6170336</v>
      </c>
      <c r="D23" s="9"/>
      <c r="E23" s="1"/>
      <c r="F23" s="1"/>
      <c r="H23" s="2"/>
      <c r="I23" s="2"/>
      <c r="J23" s="2"/>
      <c r="K23" s="2">
        <f>J23+100</f>
        <v>100</v>
      </c>
      <c r="M23" s="14"/>
      <c r="N23" s="14"/>
      <c r="O23" s="9"/>
      <c r="P23"/>
      <c r="Q23"/>
    </row>
    <row r="24" spans="1:17" x14ac:dyDescent="0.25">
      <c r="A24" s="4">
        <v>35</v>
      </c>
      <c r="B24">
        <v>663756</v>
      </c>
      <c r="C24">
        <v>6172505</v>
      </c>
      <c r="D24" s="9">
        <v>59</v>
      </c>
      <c r="E24" s="1">
        <v>663756</v>
      </c>
      <c r="F24" s="1">
        <v>6172505</v>
      </c>
      <c r="H24" s="2">
        <f>B24-E24</f>
        <v>0</v>
      </c>
      <c r="I24" s="2">
        <f>C24-F24</f>
        <v>0</v>
      </c>
      <c r="J24" s="2">
        <f>SQRT(H24^2+I24^2)</f>
        <v>0</v>
      </c>
      <c r="K24" s="2">
        <f>J24+100</f>
        <v>100</v>
      </c>
      <c r="M24" s="14"/>
      <c r="N24" s="14"/>
      <c r="O24" s="9"/>
      <c r="P24" s="1"/>
      <c r="Q24" s="1"/>
    </row>
    <row r="25" spans="1:17" x14ac:dyDescent="0.25">
      <c r="A25" s="4">
        <v>36</v>
      </c>
      <c r="B25">
        <v>672238</v>
      </c>
      <c r="C25">
        <v>6168456</v>
      </c>
      <c r="D25" s="9"/>
      <c r="E25" s="1"/>
      <c r="F25" s="1"/>
      <c r="H25" s="2"/>
      <c r="I25" s="2"/>
      <c r="J25" s="2">
        <f>SQRT(H25^2+I25^2)</f>
        <v>0</v>
      </c>
      <c r="K25" s="2">
        <f>J25+100</f>
        <v>100</v>
      </c>
      <c r="M25" s="14"/>
      <c r="N25" s="14"/>
      <c r="O25" s="9"/>
      <c r="P25" s="1"/>
      <c r="Q25" s="1"/>
    </row>
    <row r="26" spans="1:17" x14ac:dyDescent="0.25">
      <c r="A26" s="4">
        <v>41</v>
      </c>
      <c r="B26">
        <v>664931</v>
      </c>
      <c r="C26">
        <v>6176230</v>
      </c>
      <c r="D26" s="9">
        <v>29</v>
      </c>
      <c r="E26" s="1">
        <v>664931</v>
      </c>
      <c r="F26" s="1">
        <v>6176230</v>
      </c>
      <c r="H26" s="2">
        <f>B26-E26</f>
        <v>0</v>
      </c>
      <c r="I26" s="2">
        <f>C26-F26</f>
        <v>0</v>
      </c>
      <c r="J26" s="2">
        <f>SQRT(H26^2+I26^2)</f>
        <v>0</v>
      </c>
      <c r="K26" s="2">
        <f>J26+100</f>
        <v>100</v>
      </c>
      <c r="M26" s="14"/>
      <c r="N26" s="14"/>
      <c r="O26" s="9"/>
      <c r="P26" s="1"/>
      <c r="Q26" s="1"/>
    </row>
    <row r="27" spans="1:17" x14ac:dyDescent="0.25">
      <c r="A27" s="4">
        <v>44</v>
      </c>
      <c r="B27">
        <v>664806</v>
      </c>
      <c r="C27">
        <v>6174230</v>
      </c>
      <c r="D27" s="9">
        <v>27</v>
      </c>
      <c r="E27" s="1">
        <v>664806</v>
      </c>
      <c r="F27" s="1">
        <v>6174230</v>
      </c>
      <c r="H27" s="2">
        <f>B27-E27</f>
        <v>0</v>
      </c>
      <c r="I27" s="2">
        <f>C27-F27</f>
        <v>0</v>
      </c>
      <c r="J27" s="2">
        <f>SQRT(H27^2+I27^2)</f>
        <v>0</v>
      </c>
      <c r="K27" s="2">
        <f>J27+100</f>
        <v>100</v>
      </c>
      <c r="M27" s="14"/>
      <c r="N27" s="14"/>
      <c r="O27" s="9"/>
      <c r="P27" s="1"/>
      <c r="Q27" s="1"/>
    </row>
    <row r="28" spans="1:17" x14ac:dyDescent="0.25">
      <c r="A28" s="4">
        <v>45</v>
      </c>
      <c r="B28">
        <v>671006</v>
      </c>
      <c r="C28">
        <v>6168951</v>
      </c>
      <c r="D28" s="9">
        <v>41</v>
      </c>
      <c r="E28" s="1">
        <v>671006.25225867506</v>
      </c>
      <c r="F28" s="1">
        <v>6168950.9566609096</v>
      </c>
      <c r="H28" s="2">
        <f>B28-E28</f>
        <v>-0.25225867505650967</v>
      </c>
      <c r="I28" s="2">
        <f>C28-F28</f>
        <v>4.3339090421795845E-2</v>
      </c>
      <c r="J28" s="2">
        <f>SQRT(H28^2+I28^2)</f>
        <v>0.25595451920185808</v>
      </c>
      <c r="K28" s="2">
        <f>J28+100</f>
        <v>100.25595451920186</v>
      </c>
      <c r="M28" s="14"/>
      <c r="N28" s="14"/>
      <c r="O28" s="9"/>
      <c r="P28" s="1"/>
      <c r="Q28" s="1"/>
    </row>
    <row r="29" spans="1:17" x14ac:dyDescent="0.25">
      <c r="A29" s="4">
        <v>46</v>
      </c>
      <c r="B29">
        <v>671465</v>
      </c>
      <c r="C29">
        <v>6170340</v>
      </c>
      <c r="D29" s="9">
        <v>51</v>
      </c>
      <c r="E29" s="1">
        <v>671465.00002313999</v>
      </c>
      <c r="F29" s="1">
        <v>6170340.0000394797</v>
      </c>
      <c r="H29" s="2">
        <f>B29-E29</f>
        <v>-2.313998993486166E-5</v>
      </c>
      <c r="I29" s="2">
        <f>C29-F29</f>
        <v>-3.947969526052475E-5</v>
      </c>
      <c r="J29" s="2">
        <f>SQRT(H29^2+I29^2)</f>
        <v>4.5761397182007015E-5</v>
      </c>
      <c r="K29" s="2">
        <f>J29+100</f>
        <v>100.00004576139719</v>
      </c>
      <c r="M29" s="14"/>
      <c r="N29" s="14"/>
      <c r="O29" s="9"/>
      <c r="P29" s="1"/>
      <c r="Q29" s="1"/>
    </row>
    <row r="30" spans="1:17" x14ac:dyDescent="0.25">
      <c r="A30" s="4">
        <v>47</v>
      </c>
      <c r="B30">
        <v>671217</v>
      </c>
      <c r="C30">
        <v>6169267</v>
      </c>
      <c r="D30" s="9">
        <v>54</v>
      </c>
      <c r="E30" s="1">
        <v>671216.92504125799</v>
      </c>
      <c r="F30" s="1">
        <v>6169266.9249270502</v>
      </c>
      <c r="H30" s="2">
        <f>B30-E30</f>
        <v>7.495874201413244E-2</v>
      </c>
      <c r="I30" s="2">
        <f>C30-F30</f>
        <v>7.5072949752211571E-2</v>
      </c>
      <c r="J30" s="2">
        <f>SQRT(H30^2+I30^2)</f>
        <v>0.10608845737797938</v>
      </c>
      <c r="K30" s="2">
        <f>J30+100</f>
        <v>100.10608845737798</v>
      </c>
      <c r="M30" s="14"/>
      <c r="N30" s="14"/>
      <c r="O30" s="9"/>
      <c r="P30" s="1"/>
      <c r="Q30" s="1"/>
    </row>
    <row r="31" spans="1:17" x14ac:dyDescent="0.25">
      <c r="A31" s="4">
        <v>48</v>
      </c>
      <c r="B31">
        <v>669615</v>
      </c>
      <c r="C31">
        <v>6171540</v>
      </c>
      <c r="D31" s="9">
        <v>64</v>
      </c>
      <c r="E31" s="1">
        <v>669615.00002142705</v>
      </c>
      <c r="F31" s="1">
        <v>6171540.0000396296</v>
      </c>
      <c r="H31" s="2">
        <f>B31-E31</f>
        <v>-2.1427054889500141E-5</v>
      </c>
      <c r="I31" s="2">
        <f>C31-F31</f>
        <v>-3.9629638195037842E-5</v>
      </c>
      <c r="J31" s="2">
        <f>SQRT(H31^2+I31^2)</f>
        <v>4.5051380719210524E-5</v>
      </c>
      <c r="K31" s="2">
        <f>J31+100</f>
        <v>100.00004505138072</v>
      </c>
      <c r="M31" s="14"/>
      <c r="N31" s="14"/>
      <c r="O31" s="9"/>
      <c r="P31" s="1"/>
      <c r="Q31" s="1"/>
    </row>
    <row r="32" spans="1:17" x14ac:dyDescent="0.25">
      <c r="A32" s="4">
        <v>49</v>
      </c>
      <c r="B32">
        <v>664831</v>
      </c>
      <c r="C32">
        <v>6175855</v>
      </c>
      <c r="D32" s="9">
        <v>48</v>
      </c>
      <c r="E32" s="1">
        <v>664831.00000874302</v>
      </c>
      <c r="F32" s="1">
        <v>6175855.0000200896</v>
      </c>
      <c r="H32" s="2">
        <f>B32-E32</f>
        <v>-8.7430234998464584E-6</v>
      </c>
      <c r="I32" s="2">
        <f>C32-F32</f>
        <v>-2.0089559257030487E-5</v>
      </c>
      <c r="J32" s="2">
        <f>SQRT(H32^2+I32^2)</f>
        <v>2.1909606364802787E-5</v>
      </c>
      <c r="K32" s="2">
        <f>J32+100</f>
        <v>100.00002190960636</v>
      </c>
      <c r="M32" s="14"/>
      <c r="N32" s="14"/>
      <c r="O32" s="9"/>
      <c r="P32" s="1"/>
      <c r="Q32" s="1"/>
    </row>
    <row r="33" spans="1:17" x14ac:dyDescent="0.25">
      <c r="A33" s="4">
        <v>50</v>
      </c>
      <c r="B33">
        <v>671015</v>
      </c>
      <c r="C33">
        <v>6173890</v>
      </c>
      <c r="D33" s="9">
        <v>50</v>
      </c>
      <c r="E33" s="1">
        <v>671054.23724701896</v>
      </c>
      <c r="F33" s="1">
        <v>6173944.1035134802</v>
      </c>
      <c r="G33" s="4">
        <v>50</v>
      </c>
      <c r="H33" s="10">
        <f>B33-E33</f>
        <v>-39.237247018958442</v>
      </c>
      <c r="I33" s="10">
        <f>C33-F33</f>
        <v>-54.103513480164111</v>
      </c>
      <c r="J33" s="10">
        <f>SQRT(H33^2+I33^2)</f>
        <v>66.83376186124093</v>
      </c>
      <c r="K33" s="10">
        <f>J33+100</f>
        <v>166.83376186124093</v>
      </c>
      <c r="M33" s="14"/>
      <c r="N33" s="14"/>
      <c r="O33" s="9"/>
      <c r="P33" s="1"/>
      <c r="Q33" s="1"/>
    </row>
    <row r="34" spans="1:17" x14ac:dyDescent="0.25">
      <c r="A34" s="4">
        <v>53</v>
      </c>
      <c r="B34">
        <v>670056</v>
      </c>
      <c r="C34">
        <v>6172655</v>
      </c>
      <c r="D34" s="9">
        <v>1</v>
      </c>
      <c r="E34" s="1">
        <v>670056</v>
      </c>
      <c r="F34" s="1">
        <v>6172655</v>
      </c>
      <c r="H34" s="2">
        <f>B34-E34</f>
        <v>0</v>
      </c>
      <c r="I34" s="2">
        <f>C34-F34</f>
        <v>0</v>
      </c>
      <c r="J34" s="2">
        <f>SQRT(H34^2+I34^2)</f>
        <v>0</v>
      </c>
      <c r="K34" s="2">
        <f>J34+100</f>
        <v>100</v>
      </c>
      <c r="M34" s="14"/>
      <c r="N34" s="14"/>
      <c r="O34" s="9"/>
      <c r="P34" s="1"/>
      <c r="Q34" s="1"/>
    </row>
    <row r="35" spans="1:17" x14ac:dyDescent="0.25">
      <c r="A35" s="4">
        <v>54</v>
      </c>
      <c r="B35">
        <v>671370</v>
      </c>
      <c r="C35">
        <v>6174593</v>
      </c>
      <c r="D35" s="9">
        <v>2</v>
      </c>
      <c r="E35" s="1">
        <v>671370.151605975</v>
      </c>
      <c r="F35" s="1">
        <v>6174592.9075076599</v>
      </c>
      <c r="H35" s="2">
        <f>B35-E35</f>
        <v>-0.15160597499925643</v>
      </c>
      <c r="I35" s="2">
        <f>C35-F35</f>
        <v>9.2492340132594109E-2</v>
      </c>
      <c r="J35" s="2">
        <f>SQRT(H35^2+I35^2)</f>
        <v>0.17759280570642114</v>
      </c>
      <c r="K35" s="2">
        <f>J35+100</f>
        <v>100.17759280570642</v>
      </c>
      <c r="M35" s="14"/>
      <c r="N35" s="14"/>
      <c r="O35" s="9"/>
      <c r="P35" s="1"/>
      <c r="Q35" s="1"/>
    </row>
    <row r="36" spans="1:17" x14ac:dyDescent="0.25">
      <c r="A36" s="4">
        <v>55</v>
      </c>
      <c r="B36">
        <v>669956</v>
      </c>
      <c r="C36">
        <v>6172305</v>
      </c>
      <c r="D36" s="9">
        <v>3</v>
      </c>
      <c r="E36" s="1">
        <v>669956</v>
      </c>
      <c r="F36" s="1">
        <v>6172305</v>
      </c>
      <c r="H36" s="2">
        <f>B36-E36</f>
        <v>0</v>
      </c>
      <c r="I36" s="2">
        <f>C36-F36</f>
        <v>0</v>
      </c>
      <c r="J36" s="2">
        <f>SQRT(H36^2+I36^2)</f>
        <v>0</v>
      </c>
      <c r="K36" s="2">
        <f>J36+100</f>
        <v>100</v>
      </c>
      <c r="M36" s="14"/>
      <c r="N36" s="14"/>
      <c r="O36" s="9"/>
      <c r="P36" s="1"/>
      <c r="Q36" s="1"/>
    </row>
    <row r="37" spans="1:17" x14ac:dyDescent="0.25">
      <c r="A37" s="4">
        <v>57</v>
      </c>
      <c r="B37">
        <v>670581</v>
      </c>
      <c r="C37">
        <v>6170855</v>
      </c>
      <c r="D37" s="9">
        <v>6</v>
      </c>
      <c r="E37" s="1">
        <v>670581</v>
      </c>
      <c r="F37" s="1">
        <v>6170855</v>
      </c>
      <c r="H37" s="2">
        <f>B37-E37</f>
        <v>0</v>
      </c>
      <c r="I37" s="2">
        <f>C37-F37</f>
        <v>0</v>
      </c>
      <c r="J37" s="2">
        <f>SQRT(H37^2+I37^2)</f>
        <v>0</v>
      </c>
      <c r="K37" s="2">
        <f>J37+100</f>
        <v>100</v>
      </c>
      <c r="M37" s="14"/>
      <c r="N37" s="14"/>
      <c r="O37" s="9"/>
      <c r="P37" s="1"/>
      <c r="Q37" s="1"/>
    </row>
    <row r="38" spans="1:17" x14ac:dyDescent="0.25">
      <c r="A38" s="4">
        <v>58</v>
      </c>
      <c r="B38">
        <v>671287</v>
      </c>
      <c r="C38">
        <v>6174189</v>
      </c>
      <c r="D38" s="9">
        <v>5</v>
      </c>
      <c r="E38" s="1">
        <v>671286.81939762505</v>
      </c>
      <c r="F38" s="1">
        <v>6174189.1120614503</v>
      </c>
      <c r="H38" s="2">
        <f>B38-E38</f>
        <v>0.18060237495228648</v>
      </c>
      <c r="I38" s="2">
        <f>C38-F38</f>
        <v>-0.11206145025789738</v>
      </c>
      <c r="J38" s="2">
        <f>SQRT(H38^2+I38^2)</f>
        <v>0.21254408124506663</v>
      </c>
      <c r="K38" s="2">
        <f>J38+100</f>
        <v>100.21254408124507</v>
      </c>
      <c r="M38" s="14"/>
      <c r="N38" s="14"/>
      <c r="O38" s="9"/>
      <c r="P38" s="1"/>
      <c r="Q38" s="1"/>
    </row>
    <row r="39" spans="1:17" x14ac:dyDescent="0.25">
      <c r="A39" s="4">
        <v>59</v>
      </c>
      <c r="B39">
        <v>670190</v>
      </c>
      <c r="C39">
        <v>6172964</v>
      </c>
      <c r="D39" s="9">
        <v>34</v>
      </c>
      <c r="E39" s="1">
        <v>670190.00002190995</v>
      </c>
      <c r="F39" s="1">
        <v>6172964.0000398401</v>
      </c>
      <c r="H39" s="2">
        <f>B39-E39</f>
        <v>-2.1909945644438267E-5</v>
      </c>
      <c r="I39" s="2">
        <f>C39-F39</f>
        <v>-3.984011709690094E-5</v>
      </c>
      <c r="J39" s="2">
        <f>SQRT(H39^2+I39^2)</f>
        <v>4.5467358054290092E-5</v>
      </c>
      <c r="K39" s="2">
        <f>J39+100</f>
        <v>100.00004546735805</v>
      </c>
      <c r="M39" s="14"/>
      <c r="N39" s="14"/>
      <c r="O39" s="9"/>
      <c r="P39" s="1"/>
      <c r="Q39" s="1"/>
    </row>
    <row r="40" spans="1:17" x14ac:dyDescent="0.25">
      <c r="A40" s="4">
        <v>60</v>
      </c>
      <c r="B40">
        <v>671481</v>
      </c>
      <c r="C40">
        <v>6173130</v>
      </c>
      <c r="D40" s="9">
        <v>24</v>
      </c>
      <c r="E40" s="1">
        <v>671481.00001154502</v>
      </c>
      <c r="F40" s="1">
        <v>6173130.0000199396</v>
      </c>
      <c r="H40" s="2">
        <f>B40-E40</f>
        <v>-1.1545023880898952E-5</v>
      </c>
      <c r="I40" s="2">
        <f>C40-F40</f>
        <v>-1.9939616322517395E-5</v>
      </c>
      <c r="J40" s="2">
        <f>SQRT(H40^2+I40^2)</f>
        <v>2.3040743813942493E-5</v>
      </c>
      <c r="K40" s="2">
        <f>J40+100</f>
        <v>100.00002304074381</v>
      </c>
      <c r="M40" s="14"/>
      <c r="N40" s="14"/>
      <c r="O40" s="9"/>
      <c r="P40" s="1"/>
      <c r="Q40" s="1"/>
    </row>
    <row r="41" spans="1:17" x14ac:dyDescent="0.25">
      <c r="A41" s="4">
        <v>61</v>
      </c>
      <c r="B41">
        <v>672625</v>
      </c>
      <c r="C41">
        <v>6168300</v>
      </c>
      <c r="D41" s="9">
        <v>19</v>
      </c>
      <c r="E41" s="1">
        <v>672625.42033166497</v>
      </c>
      <c r="F41" s="1">
        <v>6168300.1715686703</v>
      </c>
      <c r="H41" s="2">
        <f>B41-E41</f>
        <v>-0.42033166496548802</v>
      </c>
      <c r="I41" s="2">
        <f>C41-F41</f>
        <v>-0.17156867031008005</v>
      </c>
      <c r="J41" s="2">
        <f>SQRT(H41^2+I41^2)</f>
        <v>0.45399836696251256</v>
      </c>
      <c r="K41" s="2">
        <f>J41+100</f>
        <v>100.45399836696251</v>
      </c>
      <c r="M41" s="14"/>
      <c r="N41" s="14"/>
      <c r="O41" s="9"/>
      <c r="P41" s="1"/>
      <c r="Q41" s="1"/>
    </row>
    <row r="42" spans="1:17" x14ac:dyDescent="0.25">
      <c r="A42" s="4">
        <v>62</v>
      </c>
      <c r="B42">
        <v>671668</v>
      </c>
      <c r="C42">
        <v>6167651</v>
      </c>
      <c r="D42" s="9"/>
      <c r="E42" s="1"/>
      <c r="F42" s="1"/>
      <c r="H42" s="2"/>
      <c r="I42" s="2"/>
      <c r="J42" s="2">
        <f>SQRT(H42^2+I42^2)</f>
        <v>0</v>
      </c>
      <c r="K42" s="2">
        <f>J42+100</f>
        <v>100</v>
      </c>
      <c r="M42" s="14"/>
      <c r="N42" s="14"/>
      <c r="O42" s="9"/>
      <c r="P42" s="1"/>
      <c r="Q42" s="1"/>
    </row>
    <row r="43" spans="1:17" x14ac:dyDescent="0.25">
      <c r="A43" s="4">
        <v>63</v>
      </c>
      <c r="B43">
        <v>663056</v>
      </c>
      <c r="C43">
        <v>6174030</v>
      </c>
      <c r="D43" s="9">
        <v>61</v>
      </c>
      <c r="E43" s="1">
        <v>663056</v>
      </c>
      <c r="F43" s="1">
        <v>6174030</v>
      </c>
      <c r="H43" s="2">
        <f>B43-E43</f>
        <v>0</v>
      </c>
      <c r="I43" s="2">
        <f>C43-F43</f>
        <v>0</v>
      </c>
      <c r="J43" s="2">
        <f>SQRT(H43^2+I43^2)</f>
        <v>0</v>
      </c>
      <c r="K43" s="2">
        <f>J43+100</f>
        <v>100</v>
      </c>
      <c r="M43" s="14"/>
      <c r="N43" s="14"/>
      <c r="O43" s="9"/>
      <c r="P43" s="1"/>
      <c r="Q43" s="1"/>
    </row>
    <row r="44" spans="1:17" x14ac:dyDescent="0.25">
      <c r="A44" s="4">
        <v>65</v>
      </c>
      <c r="B44">
        <v>663781</v>
      </c>
      <c r="C44">
        <v>6172005</v>
      </c>
      <c r="D44" s="9">
        <v>42</v>
      </c>
      <c r="E44" s="1">
        <v>663781</v>
      </c>
      <c r="F44" s="1">
        <v>6172005</v>
      </c>
      <c r="H44" s="2">
        <f>B44-E44</f>
        <v>0</v>
      </c>
      <c r="I44" s="2">
        <f>C44-F44</f>
        <v>0</v>
      </c>
      <c r="J44" s="2">
        <f>SQRT(H44^2+I44^2)</f>
        <v>0</v>
      </c>
      <c r="K44" s="2">
        <f>J44+100</f>
        <v>100</v>
      </c>
      <c r="M44" s="14"/>
      <c r="N44" s="14"/>
      <c r="O44" s="9"/>
      <c r="P44" s="1"/>
      <c r="Q44" s="1"/>
    </row>
    <row r="45" spans="1:17" x14ac:dyDescent="0.25">
      <c r="A45" s="4">
        <v>67</v>
      </c>
      <c r="B45">
        <v>672228</v>
      </c>
      <c r="C45">
        <v>6170535</v>
      </c>
      <c r="D45" s="9">
        <v>82</v>
      </c>
      <c r="E45">
        <v>672228</v>
      </c>
      <c r="F45">
        <v>6170535</v>
      </c>
      <c r="H45" s="2">
        <f>B45-E45</f>
        <v>0</v>
      </c>
      <c r="I45" s="2">
        <f>C45-F45</f>
        <v>0</v>
      </c>
      <c r="J45" s="2">
        <f>SQRT(H45^2+I45^2)</f>
        <v>0</v>
      </c>
      <c r="K45" s="2">
        <f>J45+100</f>
        <v>100</v>
      </c>
      <c r="M45" s="14"/>
      <c r="N45" s="14"/>
      <c r="O45" s="9"/>
      <c r="P45" s="1"/>
      <c r="Q45" s="1"/>
    </row>
    <row r="46" spans="1:17" x14ac:dyDescent="0.25">
      <c r="A46" s="4">
        <v>69</v>
      </c>
      <c r="B46">
        <v>669424</v>
      </c>
      <c r="C46">
        <v>6173513</v>
      </c>
      <c r="D46" s="9">
        <v>13</v>
      </c>
      <c r="E46" s="1">
        <v>669456</v>
      </c>
      <c r="F46" s="1">
        <v>6173580</v>
      </c>
      <c r="G46" s="4">
        <v>69</v>
      </c>
      <c r="H46" s="10">
        <f>B46-E46</f>
        <v>-32</v>
      </c>
      <c r="I46" s="10">
        <f>C46-F46</f>
        <v>-67</v>
      </c>
      <c r="J46" s="10">
        <f>SQRT(H46^2+I46^2)</f>
        <v>74.249579123386283</v>
      </c>
      <c r="K46" s="10">
        <f>J46+100</f>
        <v>174.2495791233863</v>
      </c>
      <c r="M46" s="14"/>
      <c r="N46" s="14"/>
      <c r="O46" s="9"/>
      <c r="P46" s="1"/>
      <c r="Q46" s="1"/>
    </row>
    <row r="47" spans="1:17" x14ac:dyDescent="0.25">
      <c r="A47" s="4">
        <v>71</v>
      </c>
      <c r="B47">
        <v>669565</v>
      </c>
      <c r="C47">
        <v>6173814</v>
      </c>
      <c r="D47" s="9">
        <v>63</v>
      </c>
      <c r="E47" s="1">
        <v>669634.086875726</v>
      </c>
      <c r="F47" s="1">
        <v>6173943.9278561398</v>
      </c>
      <c r="G47" s="4">
        <v>71</v>
      </c>
      <c r="H47" s="10">
        <f>B47-E47</f>
        <v>-69.0868757260032</v>
      </c>
      <c r="I47" s="10">
        <f>C47-F47</f>
        <v>-129.9278561398387</v>
      </c>
      <c r="J47" s="10">
        <f>SQRT(H47^2+I47^2)</f>
        <v>147.15381136305928</v>
      </c>
      <c r="K47" s="10">
        <f>J47+100</f>
        <v>247.15381136305928</v>
      </c>
      <c r="M47" s="14"/>
      <c r="N47" s="14"/>
      <c r="O47" s="9"/>
      <c r="P47" s="1"/>
      <c r="Q47" s="1"/>
    </row>
    <row r="48" spans="1:17" x14ac:dyDescent="0.25">
      <c r="A48" s="4">
        <v>72</v>
      </c>
      <c r="B48">
        <v>663856</v>
      </c>
      <c r="C48">
        <v>6171405</v>
      </c>
      <c r="D48" s="9">
        <v>49</v>
      </c>
      <c r="E48" s="1">
        <v>663856</v>
      </c>
      <c r="F48" s="1">
        <v>6171405</v>
      </c>
      <c r="H48" s="2">
        <f>B48-E48</f>
        <v>0</v>
      </c>
      <c r="I48" s="2">
        <f>C48-F48</f>
        <v>0</v>
      </c>
      <c r="J48" s="2">
        <f>SQRT(H48^2+I48^2)</f>
        <v>0</v>
      </c>
      <c r="K48" s="2">
        <f>J48+100</f>
        <v>100</v>
      </c>
      <c r="M48" s="14"/>
      <c r="N48" s="14"/>
      <c r="O48" s="9"/>
      <c r="P48" s="1"/>
      <c r="Q48" s="1"/>
    </row>
    <row r="49" spans="1:17" x14ac:dyDescent="0.25">
      <c r="A49" s="4">
        <v>73</v>
      </c>
      <c r="B49">
        <v>665140</v>
      </c>
      <c r="C49">
        <v>6172054</v>
      </c>
      <c r="D49" s="9"/>
      <c r="E49" s="1"/>
      <c r="F49" s="1"/>
      <c r="H49" s="2"/>
      <c r="I49" s="2"/>
      <c r="J49" s="2">
        <f>SQRT(H49^2+I49^2)</f>
        <v>0</v>
      </c>
      <c r="K49" s="2">
        <f>J49+100</f>
        <v>100</v>
      </c>
      <c r="M49" s="14"/>
      <c r="N49" s="14"/>
      <c r="O49" s="9"/>
      <c r="P49" s="1"/>
      <c r="Q49" s="1"/>
    </row>
    <row r="50" spans="1:17" x14ac:dyDescent="0.25">
      <c r="A50" s="4">
        <v>76</v>
      </c>
      <c r="B50">
        <v>665306</v>
      </c>
      <c r="C50">
        <v>6176655</v>
      </c>
      <c r="D50" s="9">
        <v>22</v>
      </c>
      <c r="E50" s="1">
        <v>665289.41931010201</v>
      </c>
      <c r="F50" s="1">
        <v>6176593.4248388596</v>
      </c>
      <c r="G50" s="4">
        <v>76</v>
      </c>
      <c r="H50" s="10">
        <f>B50-E50</f>
        <v>16.58068989799358</v>
      </c>
      <c r="I50" s="10">
        <f>C50-F50</f>
        <v>61.575161140412092</v>
      </c>
      <c r="J50" s="10">
        <f>SQRT(H50^2+I50^2)</f>
        <v>63.768485531343316</v>
      </c>
      <c r="K50" s="10">
        <f>J50+100</f>
        <v>163.76848553134332</v>
      </c>
      <c r="M50" s="14"/>
      <c r="N50" s="14"/>
      <c r="O50" s="9"/>
      <c r="P50" s="1"/>
      <c r="Q50" s="1"/>
    </row>
    <row r="51" spans="1:17" x14ac:dyDescent="0.25">
      <c r="A51" s="4">
        <v>79</v>
      </c>
      <c r="B51">
        <v>663431</v>
      </c>
      <c r="C51">
        <v>6171805</v>
      </c>
      <c r="D51" s="9">
        <v>68</v>
      </c>
      <c r="E51" s="1">
        <v>663431.00000827597</v>
      </c>
      <c r="F51" s="1">
        <v>6171805.0000197897</v>
      </c>
      <c r="H51" s="2">
        <f>B51-E51</f>
        <v>-8.275965228676796E-6</v>
      </c>
      <c r="I51" s="2">
        <f>C51-F51</f>
        <v>-1.9789673388004303E-5</v>
      </c>
      <c r="J51" s="2">
        <f>SQRT(H51^2+I51^2)</f>
        <v>2.1450472565194295E-5</v>
      </c>
      <c r="K51" s="2">
        <f>J51+100</f>
        <v>100.00002145047256</v>
      </c>
      <c r="M51" s="14"/>
      <c r="N51" s="14"/>
      <c r="O51" s="9"/>
      <c r="P51" s="1"/>
      <c r="Q51" s="1"/>
    </row>
    <row r="52" spans="1:17" x14ac:dyDescent="0.25">
      <c r="A52" s="4">
        <v>80</v>
      </c>
      <c r="B52">
        <v>671402</v>
      </c>
      <c r="C52">
        <v>6173443</v>
      </c>
      <c r="D52" s="9">
        <v>8</v>
      </c>
      <c r="E52" s="1">
        <v>671402.45824611699</v>
      </c>
      <c r="F52" s="1">
        <v>6173443.1812535301</v>
      </c>
      <c r="H52" s="2">
        <f>B52-E52</f>
        <v>-0.45824611699208617</v>
      </c>
      <c r="I52" s="2">
        <f>C52-F52</f>
        <v>-0.18125353008508682</v>
      </c>
      <c r="J52" s="2">
        <f>SQRT(H52^2+I52^2)</f>
        <v>0.49279036710007856</v>
      </c>
      <c r="K52" s="2">
        <f>J52+100</f>
        <v>100.49279036710008</v>
      </c>
      <c r="M52" s="14"/>
      <c r="N52" s="14"/>
      <c r="O52" s="9"/>
      <c r="P52" s="1"/>
      <c r="Q52" s="1"/>
    </row>
    <row r="53" spans="1:17" x14ac:dyDescent="0.25">
      <c r="A53" s="4">
        <v>81</v>
      </c>
      <c r="B53">
        <v>669706</v>
      </c>
      <c r="C53">
        <v>6171830</v>
      </c>
      <c r="D53" s="9">
        <v>10</v>
      </c>
      <c r="E53" s="1">
        <v>669706</v>
      </c>
      <c r="F53" s="1">
        <v>6171830</v>
      </c>
      <c r="H53" s="2">
        <f>B53-E53</f>
        <v>0</v>
      </c>
      <c r="I53" s="2">
        <f>C53-F53</f>
        <v>0</v>
      </c>
      <c r="J53" s="2">
        <f>SQRT(H53^2+I53^2)</f>
        <v>0</v>
      </c>
      <c r="K53" s="2">
        <f>J53+100</f>
        <v>100</v>
      </c>
      <c r="M53" s="14"/>
      <c r="N53" s="14"/>
      <c r="O53" s="9"/>
      <c r="P53" s="1"/>
      <c r="Q53" s="1"/>
    </row>
    <row r="54" spans="1:17" x14ac:dyDescent="0.25">
      <c r="A54" s="4">
        <v>83</v>
      </c>
      <c r="B54">
        <v>669931</v>
      </c>
      <c r="C54">
        <v>6172005</v>
      </c>
      <c r="D54" s="9"/>
      <c r="E54" s="1"/>
      <c r="F54" s="1"/>
      <c r="H54" s="2"/>
      <c r="I54" s="2"/>
      <c r="J54" s="2">
        <f>SQRT(H54^2+I54^2)</f>
        <v>0</v>
      </c>
      <c r="K54" s="2">
        <f>J54+100</f>
        <v>100</v>
      </c>
      <c r="M54" s="14"/>
      <c r="N54" s="14"/>
      <c r="O54" s="9"/>
      <c r="P54"/>
      <c r="Q54"/>
    </row>
    <row r="55" spans="1:17" x14ac:dyDescent="0.25">
      <c r="A55" s="4">
        <v>85</v>
      </c>
      <c r="B55">
        <v>670956</v>
      </c>
      <c r="C55">
        <v>6171280</v>
      </c>
      <c r="D55" s="9">
        <v>74</v>
      </c>
      <c r="E55" s="1">
        <v>671031</v>
      </c>
      <c r="F55" s="1">
        <v>6171355</v>
      </c>
      <c r="G55" s="4">
        <v>85</v>
      </c>
      <c r="H55" s="10">
        <f>B55-E55</f>
        <v>-75</v>
      </c>
      <c r="I55" s="10">
        <f>C55-F55</f>
        <v>-75</v>
      </c>
      <c r="J55" s="10">
        <f>SQRT(H55^2+I55^2)</f>
        <v>106.06601717798213</v>
      </c>
      <c r="K55" s="10">
        <f>J55+100</f>
        <v>206.06601717798213</v>
      </c>
      <c r="M55" s="14"/>
      <c r="N55" s="14"/>
      <c r="O55" s="9"/>
      <c r="P55" s="1"/>
      <c r="Q55" s="1"/>
    </row>
    <row r="56" spans="1:17" x14ac:dyDescent="0.25">
      <c r="A56" s="4">
        <v>86</v>
      </c>
      <c r="B56">
        <v>665621</v>
      </c>
      <c r="C56">
        <v>6171497</v>
      </c>
      <c r="D56" s="9">
        <v>56</v>
      </c>
      <c r="E56" s="1">
        <v>665621.30541532906</v>
      </c>
      <c r="F56" s="1">
        <v>6171496.8044532398</v>
      </c>
      <c r="H56" s="2">
        <f>B56-E56</f>
        <v>-0.30541532905772328</v>
      </c>
      <c r="I56" s="2">
        <f>C56-F56</f>
        <v>0.1955467602238059</v>
      </c>
      <c r="J56" s="2">
        <f>SQRT(H56^2+I56^2)</f>
        <v>0.36265280732053357</v>
      </c>
      <c r="K56" s="2">
        <f>J56+100</f>
        <v>100.36265280732053</v>
      </c>
      <c r="M56" s="14"/>
      <c r="N56" s="14"/>
      <c r="O56" s="9"/>
      <c r="P56"/>
      <c r="Q56"/>
    </row>
    <row r="57" spans="1:17" x14ac:dyDescent="0.25">
      <c r="A57" s="4">
        <v>87</v>
      </c>
      <c r="B57">
        <v>663831</v>
      </c>
      <c r="C57">
        <v>6172255</v>
      </c>
      <c r="D57" s="9"/>
      <c r="E57" s="1"/>
      <c r="F57" s="1"/>
      <c r="H57" s="11"/>
      <c r="I57" s="11"/>
      <c r="J57" s="11"/>
      <c r="K57" s="2">
        <f t="shared" ref="K57:K58" si="0">J57+100</f>
        <v>100</v>
      </c>
      <c r="M57" s="14"/>
      <c r="N57" s="14"/>
      <c r="O57" s="9"/>
      <c r="P57" s="1"/>
      <c r="Q57" s="1"/>
    </row>
    <row r="58" spans="1:17" x14ac:dyDescent="0.25">
      <c r="A58" s="8">
        <v>88</v>
      </c>
      <c r="B58">
        <v>663806</v>
      </c>
      <c r="C58">
        <v>6174730</v>
      </c>
      <c r="D58" s="9">
        <v>57</v>
      </c>
      <c r="E58" s="1">
        <v>663806</v>
      </c>
      <c r="F58" s="1">
        <v>6174730</v>
      </c>
      <c r="H58" s="2">
        <f>B58-E58</f>
        <v>0</v>
      </c>
      <c r="I58" s="2">
        <f>C58-F58</f>
        <v>0</v>
      </c>
      <c r="J58" s="2">
        <f>SQRT(H58^2+I58^2)</f>
        <v>0</v>
      </c>
      <c r="K58" s="2">
        <f t="shared" si="0"/>
        <v>100</v>
      </c>
      <c r="M58" s="14"/>
      <c r="N58" s="14"/>
      <c r="O58" s="9"/>
      <c r="P58" s="1"/>
      <c r="Q58" s="1"/>
    </row>
    <row r="59" spans="1:17" x14ac:dyDescent="0.25">
      <c r="A59" s="4">
        <v>88</v>
      </c>
      <c r="B59">
        <v>663806</v>
      </c>
      <c r="C59">
        <v>6174730</v>
      </c>
      <c r="D59" s="9">
        <v>101</v>
      </c>
      <c r="E59" s="1">
        <v>663965.39764392201</v>
      </c>
      <c r="F59" s="1">
        <v>6174233.6572863804</v>
      </c>
      <c r="G59" s="4">
        <v>88</v>
      </c>
      <c r="H59" s="11">
        <f>B59-E59</f>
        <v>-159.39764392201323</v>
      </c>
      <c r="I59" s="11">
        <f>C59-F59</f>
        <v>496.34271361958236</v>
      </c>
      <c r="J59" s="11">
        <f>SQRT(H59^2+I59^2)</f>
        <v>521.30959923172304</v>
      </c>
      <c r="K59" s="10">
        <f>J59+100</f>
        <v>621.30959923172304</v>
      </c>
      <c r="M59" s="14"/>
      <c r="N59" s="14"/>
      <c r="O59" s="9"/>
      <c r="P59" s="1"/>
      <c r="Q59" s="1"/>
    </row>
    <row r="60" spans="1:17" x14ac:dyDescent="0.25">
      <c r="A60" s="4">
        <v>89</v>
      </c>
      <c r="B60">
        <v>663681</v>
      </c>
      <c r="C60">
        <v>6173030</v>
      </c>
      <c r="D60" s="9">
        <v>55</v>
      </c>
      <c r="E60" s="1">
        <v>663656</v>
      </c>
      <c r="F60" s="1">
        <v>6172955</v>
      </c>
      <c r="G60" s="4">
        <v>89</v>
      </c>
      <c r="H60" s="10">
        <f>B60-E60</f>
        <v>25</v>
      </c>
      <c r="I60" s="10">
        <f>C60-F60</f>
        <v>75</v>
      </c>
      <c r="J60" s="10">
        <f>SQRT(H60^2+I60^2)</f>
        <v>79.05694150420949</v>
      </c>
      <c r="K60" s="10">
        <f>J60+100</f>
        <v>179.05694150420948</v>
      </c>
      <c r="M60" s="14"/>
      <c r="N60" s="14"/>
      <c r="O60" s="9"/>
      <c r="P60" s="1"/>
      <c r="Q60" s="1"/>
    </row>
    <row r="61" spans="1:17" x14ac:dyDescent="0.25">
      <c r="A61" s="4">
        <v>91</v>
      </c>
      <c r="B61">
        <v>669715</v>
      </c>
      <c r="C61">
        <v>6174088</v>
      </c>
      <c r="D61" s="9">
        <v>72</v>
      </c>
      <c r="E61" s="1">
        <v>669756</v>
      </c>
      <c r="F61" s="1">
        <v>6174180</v>
      </c>
      <c r="G61" s="4">
        <v>91</v>
      </c>
      <c r="H61" s="10">
        <f>B61-E61</f>
        <v>-41</v>
      </c>
      <c r="I61" s="10">
        <f>C61-F61</f>
        <v>-92</v>
      </c>
      <c r="J61" s="10">
        <f>SQRT(H61^2+I61^2)</f>
        <v>100.72239075796404</v>
      </c>
      <c r="K61" s="10">
        <f>J61+100</f>
        <v>200.72239075796404</v>
      </c>
      <c r="M61" s="14"/>
      <c r="N61" s="14"/>
      <c r="O61" s="9"/>
      <c r="P61" s="1"/>
      <c r="Q61" s="1"/>
    </row>
    <row r="62" spans="1:17" x14ac:dyDescent="0.25">
      <c r="A62" s="4">
        <v>94</v>
      </c>
      <c r="B62">
        <v>664806</v>
      </c>
      <c r="C62">
        <v>6174530</v>
      </c>
      <c r="D62" s="9">
        <v>100</v>
      </c>
      <c r="E62" s="1">
        <v>664803.05747906899</v>
      </c>
      <c r="F62" s="1">
        <v>6174671.9676652402</v>
      </c>
      <c r="G62" s="4">
        <v>94</v>
      </c>
      <c r="H62" s="10">
        <f>B62-E62</f>
        <v>2.9425209310138598</v>
      </c>
      <c r="I62" s="10">
        <f>C62-F62</f>
        <v>-141.96766524016857</v>
      </c>
      <c r="J62" s="10">
        <f>SQRT(H62^2+I62^2)</f>
        <v>141.99815633723568</v>
      </c>
      <c r="K62" s="10">
        <f>J62+100</f>
        <v>241.99815633723568</v>
      </c>
      <c r="M62" s="14"/>
      <c r="N62" s="14"/>
      <c r="O62" s="9"/>
      <c r="P62" s="1"/>
      <c r="Q62" s="1"/>
    </row>
    <row r="63" spans="1:17" x14ac:dyDescent="0.25">
      <c r="A63" s="4">
        <v>95</v>
      </c>
      <c r="B63">
        <v>670351</v>
      </c>
      <c r="C63">
        <v>6173243</v>
      </c>
      <c r="D63" s="9"/>
      <c r="E63" s="1"/>
      <c r="F63" s="1"/>
      <c r="H63" s="2"/>
      <c r="I63" s="2"/>
      <c r="J63" s="2">
        <f>SQRT(H63^2+I63^2)</f>
        <v>0</v>
      </c>
      <c r="K63" s="2">
        <f>J63+100</f>
        <v>100</v>
      </c>
      <c r="M63" s="14"/>
      <c r="N63" s="14"/>
      <c r="O63" s="9"/>
      <c r="P63"/>
      <c r="Q63"/>
    </row>
    <row r="64" spans="1:17" x14ac:dyDescent="0.25">
      <c r="A64" s="4">
        <v>96</v>
      </c>
      <c r="B64">
        <v>664131</v>
      </c>
      <c r="C64">
        <v>6173380</v>
      </c>
      <c r="D64" s="9">
        <v>78</v>
      </c>
      <c r="E64" s="1">
        <v>664021.05610472895</v>
      </c>
      <c r="F64" s="1">
        <v>6173610.2825253401</v>
      </c>
      <c r="G64" s="4">
        <v>96</v>
      </c>
      <c r="H64" s="11">
        <f>B64-E64</f>
        <v>109.94389527104795</v>
      </c>
      <c r="I64" s="11">
        <f>C64-F64</f>
        <v>-230.28252534009516</v>
      </c>
      <c r="J64" s="11">
        <f>SQRT(H64^2+I64^2)</f>
        <v>255.18170307524542</v>
      </c>
      <c r="K64" s="10">
        <f>J64+100</f>
        <v>355.18170307524542</v>
      </c>
      <c r="M64" s="14"/>
      <c r="N64" s="14"/>
      <c r="O64" s="9"/>
      <c r="P64" s="1"/>
      <c r="Q64" s="1"/>
    </row>
    <row r="65" spans="1:17" x14ac:dyDescent="0.25">
      <c r="A65" s="8">
        <v>96</v>
      </c>
      <c r="B65">
        <v>664131</v>
      </c>
      <c r="C65">
        <v>6173380</v>
      </c>
      <c r="D65" s="9">
        <v>94</v>
      </c>
      <c r="E65" s="1">
        <v>664131.00000851206</v>
      </c>
      <c r="F65" s="1">
        <v>6173380.0000199098</v>
      </c>
      <c r="H65" s="3">
        <f>B65-E65</f>
        <v>-8.5120555013418198E-6</v>
      </c>
      <c r="I65" s="3">
        <f>C65-F65</f>
        <v>-1.99098140001297E-5</v>
      </c>
      <c r="J65" s="3">
        <f>SQRT(H65^2+I65^2)</f>
        <v>2.1653077896171807E-5</v>
      </c>
      <c r="K65" s="10">
        <f>J65+100</f>
        <v>100.00002165307789</v>
      </c>
      <c r="M65" s="14"/>
      <c r="N65" s="14"/>
      <c r="O65" s="9"/>
      <c r="P65" s="1"/>
      <c r="Q65" s="1"/>
    </row>
    <row r="66" spans="1:17" x14ac:dyDescent="0.25">
      <c r="A66" s="4">
        <v>97</v>
      </c>
      <c r="B66">
        <v>664781</v>
      </c>
      <c r="C66">
        <v>6175530</v>
      </c>
      <c r="D66" s="9">
        <v>83</v>
      </c>
      <c r="E66" s="1">
        <v>664781</v>
      </c>
      <c r="F66" s="1">
        <v>6175530</v>
      </c>
      <c r="H66" s="2">
        <f>B66-E66</f>
        <v>0</v>
      </c>
      <c r="I66" s="2">
        <f>C66-F66</f>
        <v>0</v>
      </c>
      <c r="J66" s="2">
        <f>SQRT(H66^2+I66^2)</f>
        <v>0</v>
      </c>
      <c r="K66" s="2">
        <f>J66+100</f>
        <v>100</v>
      </c>
      <c r="M66" s="14"/>
      <c r="N66" s="14"/>
      <c r="O66" s="9"/>
      <c r="P66" s="1"/>
      <c r="Q66" s="1"/>
    </row>
    <row r="67" spans="1:17" x14ac:dyDescent="0.25">
      <c r="A67" s="4">
        <v>98</v>
      </c>
      <c r="B67">
        <v>665231</v>
      </c>
      <c r="C67">
        <v>6176430</v>
      </c>
      <c r="D67" s="9"/>
      <c r="E67" s="1"/>
      <c r="F67" s="1"/>
      <c r="H67" s="2"/>
      <c r="I67" s="2"/>
      <c r="J67" s="2">
        <f>SQRT(H67^2+I67^2)</f>
        <v>0</v>
      </c>
      <c r="K67" s="2">
        <f>J67+100</f>
        <v>100</v>
      </c>
      <c r="M67" s="14"/>
      <c r="N67" s="14"/>
      <c r="O67" s="9"/>
      <c r="P67" s="1"/>
      <c r="Q67" s="1"/>
    </row>
    <row r="68" spans="1:17" x14ac:dyDescent="0.25">
      <c r="A68" s="4">
        <v>100</v>
      </c>
      <c r="B68">
        <v>670756</v>
      </c>
      <c r="C68">
        <v>6171080</v>
      </c>
      <c r="D68" s="9">
        <v>32</v>
      </c>
      <c r="E68" s="1">
        <v>670858.67654848297</v>
      </c>
      <c r="F68" s="1">
        <v>6171115.1089883205</v>
      </c>
      <c r="G68" s="4">
        <v>100</v>
      </c>
      <c r="H68" s="10">
        <f>B68-E68</f>
        <v>-102.67654848296661</v>
      </c>
      <c r="I68" s="10">
        <f>C68-F68</f>
        <v>-35.108988320454955</v>
      </c>
      <c r="J68" s="10">
        <f>SQRT(H68^2+I68^2)</f>
        <v>108.51320043783076</v>
      </c>
      <c r="K68" s="10">
        <f>J68+100</f>
        <v>208.51320043783076</v>
      </c>
      <c r="M68" s="14"/>
      <c r="N68" s="14"/>
      <c r="O68" s="9"/>
      <c r="P68" s="1"/>
      <c r="Q68" s="1"/>
    </row>
    <row r="69" spans="1:17" x14ac:dyDescent="0.25">
      <c r="A69" s="4">
        <v>102</v>
      </c>
      <c r="B69">
        <v>672301</v>
      </c>
      <c r="C69">
        <v>6167831</v>
      </c>
      <c r="D69" s="9">
        <v>28</v>
      </c>
      <c r="E69" s="1">
        <v>672300.72281061695</v>
      </c>
      <c r="F69" s="1">
        <v>6167831.2700129701</v>
      </c>
      <c r="H69" s="2">
        <f>B69-E69</f>
        <v>0.27718938305042684</v>
      </c>
      <c r="I69" s="2">
        <f>C69-F69</f>
        <v>-0.27001297008246183</v>
      </c>
      <c r="J69" s="2">
        <f>SQRT(H69^2+I69^2)</f>
        <v>0.38696376844431923</v>
      </c>
      <c r="K69" s="2">
        <f>J69+100</f>
        <v>100.38696376844432</v>
      </c>
      <c r="M69" s="14"/>
      <c r="N69" s="14"/>
      <c r="O69" s="9"/>
      <c r="P69" s="1"/>
      <c r="Q69" s="1"/>
    </row>
    <row r="70" spans="1:17" x14ac:dyDescent="0.25">
      <c r="A70" s="4">
        <v>104</v>
      </c>
      <c r="B70">
        <v>664806</v>
      </c>
      <c r="C70">
        <v>6173505</v>
      </c>
      <c r="D70" s="9">
        <v>43</v>
      </c>
      <c r="E70" s="1">
        <v>664756.00001746998</v>
      </c>
      <c r="F70" s="1">
        <v>6173455.0000398401</v>
      </c>
      <c r="G70" s="4">
        <v>104</v>
      </c>
      <c r="H70" s="10">
        <f>B70-E70</f>
        <v>49.999982530018315</v>
      </c>
      <c r="I70" s="10">
        <f>C70-F70</f>
        <v>49.999960159882903</v>
      </c>
      <c r="J70" s="10">
        <f>SQRT(H70^2+I70^2)</f>
        <v>70.71063759429704</v>
      </c>
      <c r="K70" s="10">
        <f>J70+100</f>
        <v>170.71063759429705</v>
      </c>
      <c r="M70" s="14"/>
      <c r="N70" s="14"/>
      <c r="O70" s="9"/>
      <c r="P70" s="1"/>
      <c r="Q70" s="1"/>
    </row>
    <row r="71" spans="1:17" x14ac:dyDescent="0.25">
      <c r="A71" s="4">
        <v>107</v>
      </c>
      <c r="B71">
        <v>672458</v>
      </c>
      <c r="C71">
        <v>6168591</v>
      </c>
      <c r="D71" s="9">
        <v>52</v>
      </c>
      <c r="E71" s="1">
        <v>672309.54259513598</v>
      </c>
      <c r="F71" s="1">
        <v>6168688.50125344</v>
      </c>
      <c r="G71" s="4">
        <v>107</v>
      </c>
      <c r="H71" s="10">
        <f>B71-E71</f>
        <v>148.45740486402065</v>
      </c>
      <c r="I71" s="10">
        <f>C71-F71</f>
        <v>-97.50125344004482</v>
      </c>
      <c r="J71" s="10">
        <f>SQRT(H71^2+I71^2)</f>
        <v>177.61220532761703</v>
      </c>
      <c r="K71" s="10">
        <f>J71+100</f>
        <v>277.61220532761706</v>
      </c>
      <c r="M71" s="14"/>
      <c r="N71" s="14"/>
      <c r="O71" s="9"/>
      <c r="P71" s="1"/>
      <c r="Q71" s="1"/>
    </row>
    <row r="72" spans="1:17" x14ac:dyDescent="0.25">
      <c r="A72" s="4">
        <v>110</v>
      </c>
      <c r="B72">
        <v>671328</v>
      </c>
      <c r="C72">
        <v>6172413</v>
      </c>
      <c r="D72" s="9">
        <v>81</v>
      </c>
      <c r="E72" s="1">
        <v>671327.72726132395</v>
      </c>
      <c r="F72" s="1">
        <v>6172413.2183661005</v>
      </c>
      <c r="H72" s="2">
        <f>B72-E72</f>
        <v>0.27273867605254054</v>
      </c>
      <c r="I72" s="2">
        <f>C72-F72</f>
        <v>-0.21836610045284033</v>
      </c>
      <c r="J72" s="2">
        <f>SQRT(H72^2+I72^2)</f>
        <v>0.34938537353740584</v>
      </c>
      <c r="K72" s="2">
        <f>J72+100</f>
        <v>100.3493853735374</v>
      </c>
      <c r="M72" s="14"/>
      <c r="N72" s="14"/>
      <c r="O72" s="9"/>
      <c r="P72" s="1"/>
      <c r="Q72" s="1"/>
    </row>
    <row r="73" spans="1:17" x14ac:dyDescent="0.25">
      <c r="A73" s="4">
        <v>111</v>
      </c>
      <c r="B73">
        <v>671558</v>
      </c>
      <c r="C73">
        <v>6167971</v>
      </c>
      <c r="D73" s="9">
        <v>44</v>
      </c>
      <c r="E73" s="1">
        <v>671506.00001161697</v>
      </c>
      <c r="F73" s="1">
        <v>6167805.0000195596</v>
      </c>
      <c r="G73" s="4">
        <v>111</v>
      </c>
      <c r="H73" s="10">
        <f>B73-E73</f>
        <v>51.99998838303145</v>
      </c>
      <c r="I73" s="10">
        <f>C73-F73</f>
        <v>165.99998044036329</v>
      </c>
      <c r="J73" s="10">
        <f>SQRT(H73^2+I73^2)</f>
        <v>173.95399477458514</v>
      </c>
      <c r="K73" s="10">
        <f>J73+100</f>
        <v>273.95399477458511</v>
      </c>
      <c r="M73" s="14"/>
      <c r="N73" s="14"/>
      <c r="O73" s="9"/>
      <c r="P73" s="1"/>
      <c r="Q73" s="1"/>
    </row>
    <row r="74" spans="1:17" x14ac:dyDescent="0.25">
      <c r="A74" s="4">
        <v>114</v>
      </c>
      <c r="B74">
        <v>663956</v>
      </c>
      <c r="C74">
        <v>6173205</v>
      </c>
      <c r="D74" s="9">
        <v>76</v>
      </c>
      <c r="E74" s="1">
        <v>663956.00000844698</v>
      </c>
      <c r="F74" s="1">
        <v>6173205.0000198996</v>
      </c>
      <c r="H74" s="2">
        <f>B74-E74</f>
        <v>-8.4469793364405632E-6</v>
      </c>
      <c r="I74" s="2">
        <f>C74-F74</f>
        <v>-1.9899569451808929E-5</v>
      </c>
      <c r="J74" s="2">
        <f>SQRT(H74^2+I74^2)</f>
        <v>2.161814803070839E-5</v>
      </c>
      <c r="K74" s="2">
        <f>J74+100</f>
        <v>100.00002161814803</v>
      </c>
      <c r="M74" s="14"/>
      <c r="N74" s="14"/>
      <c r="O74" s="9"/>
      <c r="P74" s="1"/>
      <c r="Q74" s="1"/>
    </row>
    <row r="75" spans="1:17" x14ac:dyDescent="0.25">
      <c r="A75" s="4">
        <v>115</v>
      </c>
      <c r="B75">
        <v>664704</v>
      </c>
      <c r="C75">
        <v>6175039</v>
      </c>
      <c r="D75" s="9">
        <v>87</v>
      </c>
      <c r="E75">
        <v>664704</v>
      </c>
      <c r="F75">
        <v>6175039</v>
      </c>
      <c r="H75" s="3">
        <f>B75-E75</f>
        <v>0</v>
      </c>
      <c r="I75" s="3">
        <f>C75-F75</f>
        <v>0</v>
      </c>
      <c r="J75" s="3">
        <f>SQRT(H75^2+I75^2)</f>
        <v>0</v>
      </c>
      <c r="K75" s="2">
        <f>J75+100</f>
        <v>100</v>
      </c>
      <c r="M75" s="14"/>
      <c r="N75" s="14"/>
      <c r="O75" s="9"/>
      <c r="P75" s="1"/>
      <c r="Q75" s="1"/>
    </row>
    <row r="76" spans="1:17" x14ac:dyDescent="0.25">
      <c r="A76" s="4">
        <v>118</v>
      </c>
      <c r="B76">
        <v>664806</v>
      </c>
      <c r="C76">
        <v>6173805</v>
      </c>
      <c r="D76" s="9">
        <v>25</v>
      </c>
      <c r="E76" s="1">
        <v>664806</v>
      </c>
      <c r="F76" s="1">
        <v>6173805</v>
      </c>
      <c r="H76" s="2">
        <f>B76-E76</f>
        <v>0</v>
      </c>
      <c r="I76" s="2">
        <f>C76-F76</f>
        <v>0</v>
      </c>
      <c r="J76" s="2">
        <f>SQRT(H76^2+I76^2)</f>
        <v>0</v>
      </c>
      <c r="K76" s="2">
        <f>J76+100</f>
        <v>100</v>
      </c>
      <c r="M76" s="14"/>
      <c r="N76" s="14"/>
      <c r="O76" s="9"/>
      <c r="P76" s="1"/>
      <c r="Q76" s="1"/>
    </row>
    <row r="77" spans="1:17" x14ac:dyDescent="0.25">
      <c r="A77" s="4">
        <v>119</v>
      </c>
      <c r="B77">
        <v>662440</v>
      </c>
      <c r="C77">
        <v>6173814</v>
      </c>
      <c r="D77" s="9">
        <v>102</v>
      </c>
      <c r="E77" s="1">
        <v>662537.75812421995</v>
      </c>
      <c r="F77" s="1">
        <v>6173951.8863285501</v>
      </c>
      <c r="G77" s="4">
        <v>119</v>
      </c>
      <c r="H77" s="10">
        <f>B77-E77</f>
        <v>-97.758124219952151</v>
      </c>
      <c r="I77" s="10">
        <f>C77-F77</f>
        <v>-137.88632855005562</v>
      </c>
      <c r="J77" s="10">
        <f>SQRT(H77^2+I77^2)</f>
        <v>169.02452618486311</v>
      </c>
      <c r="K77" s="10">
        <f>J77+100</f>
        <v>269.02452618486313</v>
      </c>
      <c r="M77" s="14"/>
      <c r="N77" s="14"/>
      <c r="O77" s="9"/>
      <c r="P77" s="1"/>
      <c r="Q77" s="1"/>
    </row>
    <row r="78" spans="1:17" x14ac:dyDescent="0.25">
      <c r="A78" s="4">
        <v>122</v>
      </c>
      <c r="B78">
        <v>672508</v>
      </c>
      <c r="C78">
        <v>6169040</v>
      </c>
      <c r="D78" s="9">
        <v>16</v>
      </c>
      <c r="E78" s="1">
        <v>672506</v>
      </c>
      <c r="F78" s="1">
        <v>6168980</v>
      </c>
      <c r="G78" s="4">
        <v>122</v>
      </c>
      <c r="H78" s="10">
        <f>B78-E78</f>
        <v>2</v>
      </c>
      <c r="I78" s="10">
        <f>C78-F78</f>
        <v>60</v>
      </c>
      <c r="J78" s="10">
        <f>SQRT(H78^2+I78^2)</f>
        <v>60.033324079214538</v>
      </c>
      <c r="K78" s="10">
        <f>J78+100</f>
        <v>160.03332407921454</v>
      </c>
      <c r="M78" s="14"/>
      <c r="N78" s="14"/>
      <c r="O78" s="14"/>
    </row>
  </sheetData>
  <sortState ref="A2:K78">
    <sortCondition ref="A2:A78"/>
  </sortState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Old</dc:creator>
  <cp:lastModifiedBy>Kristin Old</cp:lastModifiedBy>
  <dcterms:created xsi:type="dcterms:W3CDTF">2018-03-28T05:23:26Z</dcterms:created>
  <dcterms:modified xsi:type="dcterms:W3CDTF">2018-03-28T23:29:24Z</dcterms:modified>
</cp:coreProperties>
</file>